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6815" windowHeight="7695"/>
  </bookViews>
  <sheets>
    <sheet name="2020 - 2021" sheetId="1" r:id="rId1"/>
    <sheet name="2021 - 2022" sheetId="2" r:id="rId2"/>
    <sheet name="2022 - 2023" sheetId="3" r:id="rId3"/>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22" i="3" l="1"/>
  <c r="G53" i="2" l="1"/>
  <c r="G54" i="2"/>
  <c r="G55" i="2"/>
  <c r="G56" i="2"/>
  <c r="G57" i="2"/>
  <c r="G260" i="2" l="1"/>
  <c r="G191" i="3"/>
  <c r="G170" i="3"/>
  <c r="G169" i="3"/>
  <c r="G168" i="3"/>
  <c r="G167" i="3"/>
  <c r="G166" i="3"/>
  <c r="G165" i="3"/>
  <c r="G164" i="3"/>
  <c r="G163" i="3"/>
  <c r="G147" i="3"/>
  <c r="G144" i="2"/>
  <c r="G161" i="2"/>
  <c r="G178" i="2"/>
  <c r="G195" i="2"/>
  <c r="G212" i="2"/>
  <c r="G228" i="2"/>
  <c r="G244" i="2"/>
  <c r="G147" i="1"/>
  <c r="G164" i="1"/>
  <c r="G181" i="1"/>
  <c r="G5" i="2"/>
  <c r="G4" i="2" s="1"/>
  <c r="G27" i="2"/>
  <c r="G116" i="3"/>
  <c r="G113" i="2"/>
  <c r="G82" i="2"/>
  <c r="G101" i="1"/>
  <c r="G83" i="1"/>
  <c r="G67" i="1"/>
  <c r="G50" i="1"/>
  <c r="G36" i="1"/>
  <c r="G34" i="1"/>
  <c r="G35" i="1"/>
  <c r="G33" i="1"/>
  <c r="G32" i="1"/>
  <c r="G31" i="1"/>
  <c r="G30" i="1"/>
  <c r="G29" i="1"/>
  <c r="G28" i="1"/>
  <c r="G81" i="2"/>
  <c r="G115" i="3" l="1"/>
  <c r="G118" i="1"/>
  <c r="G94" i="3" l="1"/>
  <c r="G72" i="3"/>
  <c r="G49" i="3"/>
  <c r="G27" i="3"/>
  <c r="G5" i="3"/>
  <c r="G80" i="2"/>
  <c r="G79" i="2"/>
  <c r="G78" i="2"/>
  <c r="G77" i="2"/>
  <c r="G76" i="2"/>
  <c r="G75" i="2"/>
  <c r="G74" i="2"/>
  <c r="G73" i="2"/>
  <c r="G72" i="2"/>
  <c r="G71" i="2"/>
  <c r="G70" i="2"/>
  <c r="G69" i="2"/>
  <c r="G68" i="2"/>
  <c r="G67" i="2"/>
  <c r="G66" i="2"/>
  <c r="G65" i="2"/>
  <c r="G64" i="2"/>
  <c r="G63" i="2"/>
  <c r="G62" i="2"/>
  <c r="G61" i="2"/>
  <c r="G60" i="2"/>
  <c r="G59" i="2"/>
  <c r="G58" i="2"/>
  <c r="G52" i="2"/>
  <c r="G51" i="2"/>
  <c r="G50" i="2"/>
  <c r="G49" i="2" s="1"/>
  <c r="G291" i="2" s="1"/>
  <c r="G4" i="3" l="1"/>
  <c r="G115" i="1"/>
  <c r="G27" i="1" s="1"/>
  <c r="G23" i="1"/>
  <c r="G10" i="1" l="1"/>
  <c r="G9" i="1" l="1"/>
  <c r="G5" i="1"/>
  <c r="G4" i="1" s="1"/>
  <c r="G198" i="1" s="1"/>
</calcChain>
</file>

<file path=xl/sharedStrings.xml><?xml version="1.0" encoding="utf-8"?>
<sst xmlns="http://schemas.openxmlformats.org/spreadsheetml/2006/main" count="855" uniqueCount="340">
  <si>
    <t>STT</t>
  </si>
  <si>
    <t>NỘI DUNG</t>
  </si>
  <si>
    <t>SL</t>
  </si>
  <si>
    <t>ĐƠN GIÁ</t>
  </si>
  <si>
    <t>THÀNH TIỀN</t>
  </si>
  <si>
    <t>Máy chuẩn đoán chuyên dòng BMW</t>
  </si>
  <si>
    <t>Máy chuẩn đoán chuyên dòng Mercedes</t>
  </si>
  <si>
    <t>Máy chuẩn đoán chuyên dòng VW</t>
  </si>
  <si>
    <t>Máy chuẩn đoán chuyên dòng Ford</t>
  </si>
  <si>
    <t>Máy chuẩn đoán chuyên dòng Honda</t>
  </si>
  <si>
    <t>Máy chuẩn đoán chuyên dòng GM</t>
  </si>
  <si>
    <t>Máy đo xung Pico</t>
  </si>
  <si>
    <t>Mô hình nhằm mục đích phục vụ đào tạo cho học viên hiểu và nắm bắt được nguyên lí làm việc của xe điện.</t>
  </si>
  <si>
    <t>* Hệ thống điều khiển gương điện bao gồm công tắc điều khiển và cụm gương chiếu.</t>
  </si>
  <si>
    <t>* Hệ thống nâng - hạ cửa sổ điện bao gồm công tắc chính, phụ và mô tơ nâng hạ kính.</t>
  </si>
  <si>
    <t>* Hệ thống gạt nước - rửa kính.</t>
  </si>
  <si>
    <t>* Hệ thống điều khiển khóa cửa và cảnh báo cửa mở thông qua hộp điều khiển.</t>
  </si>
  <si>
    <t>* Hệ thống cung cấp điện được hộp điện cao áp điều khiển.</t>
  </si>
  <si>
    <t>* Hệ thống khởi động qua động cơ điện 3 pha.</t>
  </si>
  <si>
    <t>* Hệ thống tín hiệu chiếu sáng bao gồm công tắc tổ hợp, cụm đèn chiếu sáng trước sau được điều chỉnh thông qua hộp nội bộ.</t>
  </si>
  <si>
    <t>* Hệ thống kiểm tra theo dõi thông qua của đồng hồ và đèn cảnh báo trên màn hình hiển thị.</t>
  </si>
  <si>
    <t>* Hệ thống lái được điều khiển điện tử.</t>
  </si>
  <si>
    <t>* Toàn bộ hệ thống được đặt trên khung gá trung gian và có bánh xe di chuyển. Hệ thống giắc cảm biến phục vụ đo kiểm và kiểm tra được trang bị đầy đủ và trực quan.</t>
  </si>
  <si>
    <t>* Hệ thống điều khiển động cơ bao gồm hộp điều khiển động cơ điện, động cơ điện 3 pha, hệ thống nguồn cao áp 25 module, hệ thống làm mát, cảm biến bàn đạp ga, hộp điều khiển điện chuyển động xe, hệ thống cảnh báo khi xe bắt đầu hoạt động,..</t>
  </si>
  <si>
    <t>* Hệ thống giao tiếp chuẩn đoán theo chuẩn CAN/ BUS/ LIN.</t>
  </si>
  <si>
    <t>* Hệ thống âm thanh được trang bị theo xe.</t>
  </si>
  <si>
    <t>* Hệ thống điều khiển lạnh bao gồm hộp điều khiển lốc lạnh, quạt giàn nóng, lạnh và công tắc điều khiển qua hộp. A/C.</t>
  </si>
  <si>
    <t>* Hệ thống tạo Pan điện tử nhằm mô phỏng nguyên lý
làm việc của cảm biến. Hệ thống tạo Pan bao gồm màn 
hình LCD cảm ứng, led hiển thị, mã hóa cài đặt lỗi,..</t>
  </si>
  <si>
    <t>* Hệ thống chiếu sáng tín hiệu được trang bị theo xe. Bao 
gồm công tắc tổ hợp điều khiển, cụm đèn pha, đèn đuôi và
được thể hiện tín hiệu trên taplo.</t>
  </si>
  <si>
    <t>* Hệ thống tài liệu và hướng dẫn sử dụng được cung cấp
kèm theo mô hình xe.</t>
  </si>
  <si>
    <t>* Hệ thống túi khí và cảm biến va chạm.</t>
  </si>
  <si>
    <t>* Tài liệu đào tạo và account của hãng Tesla</t>
  </si>
  <si>
    <t>* Tài liệu đào tạo và account của hãng VW.</t>
  </si>
  <si>
    <t>* Hệ thống điều khiển động cơ bao gồm hộp điều khiển động cơ điện, động cơ điện 3 pha, hệ thống nguồn cao áp tổng hợp module ắc quy, hệ thống làm mát, cảm biến bàn đạp ga, hộp điều khiển điện chuyển động xe, hệ thống cảnh báo khi xe bắt đầu hoạt động,..</t>
  </si>
  <si>
    <t>* Hệ thống điều khiển động cơ bao gồm hộp điều khiển động cơ điện, động cơ điện 3 pha, hệ thống Li-on, bộ chuyển đổi điện áp DC/DC, hệ thống sạc điện nhanh, hệ thống làm mát, cảm biến bàn đạp ga, hộp điều khiển điện chuyển động xe,..</t>
  </si>
  <si>
    <t>* Tài liệu đào tạo và account của hãng Nissan</t>
  </si>
  <si>
    <t>* Hệ thống điều khiển động cơ bao gồm hộp điều khiển động cơ, hộp điều khiển Hybrid EV, hệ thống nguồn cung cấp bao gồm 96 module, bộ chuyển đổi điện áp DC/DC, hệ thống sạc điện nhanh, hệ thống làm mát, cảm biến bàn đạp ga, hộp điều khiển điện chuyển động xe,..</t>
  </si>
  <si>
    <t>* Tài liệu đào tạo và account của hãng Chevrolet.</t>
  </si>
  <si>
    <t>* Hệ thống điều khiển động cơ bao gồm hộp điều khiển động cơ xăng với Dual - VVTi, hộp điều khiển Hybrid, hệ thống nguồn cung cấp bao gồm 96 module, bộ chuyển đổi điện áp DC - AC - DC, hệ thống làm mát, cảm biến bàn đạp ga, hệ thống đánh lửa và phun xăng,..</t>
  </si>
  <si>
    <t>Mô hình nhằm mục đích phục vụ đào tạo cho học viên hiểu và nắm bắt được nguyên lí làm việc của xe xăng điện.</t>
  </si>
  <si>
    <t>* Tài liệu đào tạo và account của hãng Toyota.</t>
  </si>
  <si>
    <t>* Tài liệu đào tạo và account của hãng Honda.</t>
  </si>
  <si>
    <t>* Hệ thống điều khiển động cơ bao gồm hộp điều khiển động cơ xăng với Dual - VTEC, hộp điều khiển IMA, hệ thống nguồn cung cấp bao gồm 96 module, bộ chuyển đổi điện áp DC - AC - DC, hệ thống làm mát, cảm biến bàn đạp ga, hệ thống đánh lửa và phun xăng,..</t>
  </si>
  <si>
    <t>Đặc điểm, thông số kỹ thuật chính:</t>
  </si>
  <si>
    <t>Thiết bị bao gồm:</t>
  </si>
  <si>
    <t xml:space="preserve">Động cơ kèm theo đầy đủ các hệ thống điều khiển như: </t>
  </si>
  <si>
    <t>+ Hệ thống nhiên liệu phun xăng đa điểm</t>
  </si>
  <si>
    <t>+ Hệ thống điều khiển bướm ga thông minh ETCSi</t>
  </si>
  <si>
    <t>+ Bảng táp lô hiển thị các thông tin vận hành của động cơ</t>
  </si>
  <si>
    <t>+ Hệ thống thông tin với chuẩn giao tiếp CAN</t>
  </si>
  <si>
    <t xml:space="preserve">+ Hệ thống khởi động và hệ thống nạp điện cho ắc quy.  
</t>
  </si>
  <si>
    <t>+ Hệ thống đánh lửa điện tử trực tiếp 4 Bô bin cho 4 máy</t>
  </si>
  <si>
    <t>+ Két nước và quạt làm mát, ống xả, thùng nhiên liệu bằng Inox chống ăn mòn với cảm biến mức nhiên liệu, ắc quy khởi động...</t>
  </si>
  <si>
    <t>+ Bộ tạo Pan điện tử (mô phỏng sự cố hệ thống điều khiển):</t>
  </si>
  <si>
    <t>- Bộ tạo pan bao gồm:</t>
  </si>
  <si>
    <t xml:space="preserve">• 01 màn hình LCD hiển thị thông tin mã lỗi cài đặt. </t>
  </si>
  <si>
    <t xml:space="preserve">+ Bảng panel điều khiển:
- Được gia công bằng máy cắt CNC trên chất liệu phíp cao cấp, đảm bảo độ bền và chính xác. Trên mặt panel có bố trí giắc chẩn đoán điện tử OBD, công tắc khẩn cấp, ... 
</t>
  </si>
  <si>
    <t>Tất cả các hệ thống hoạt động bình thường. Mô hình sử dụng hệ thống điều khiển điện tử nguyên bản theo xe với hệ thống chẩn đoán điện tử, có thể kết nối với hầu hết các thiết bị chẩn đoán chuyên dùng.</t>
  </si>
  <si>
    <t>Mô hình được xử lý bề mặt, phun sơn chống rỉ, chống ăn mòn phù hợp với thời tiết khí hậu nóng ẩm ở Việt Nam. Tất cả được đặt trên khung giá sơn tĩnh điện có bánh xe để tiện di chuyển</t>
  </si>
  <si>
    <t>Mô hình có kèm theo tài liệu hướng dẫn vận hành, bảo dưỡng, bảo trì mô hình.</t>
  </si>
  <si>
    <t>- Hệ thống phần mềm đào tạo bao gồm:</t>
  </si>
  <si>
    <t>- Hệ thống phần mềm thực hành ảo cho phép học viên thực hành trên phần mềm với các đối tượng được thiết kế giống thực tế, cho phép tương tác với các đối tượng như đấu nối hệ thống điện.</t>
  </si>
  <si>
    <t>Động cơ xe BMW đã qua sử dụng hoạt động tốt. Động cơ 4 kỳ, 4 xi lanh thẳng hàng với valve tronic, dung tích xilanh 2.0L, còn đầy đủ các bộ phận và hệ thống phần cơ khí máy.</t>
  </si>
  <si>
    <t>A. Mô hình động cơ N20 sử dụng turbo tăng áp.</t>
  </si>
  <si>
    <t>Động cơ và các phụ kiện đồng bộ, nguyên bản.</t>
  </si>
  <si>
    <t>+ Hệ thống điều khiển phối khí valve tronic.</t>
  </si>
  <si>
    <t>- Thực hiện các phép tạo pan và đo trực tiếp mà không cần tháo, các bộ giắc chờ cho phép dễ dàng lấy các tín hiệu để chẩn đoán.</t>
  </si>
  <si>
    <t>•  LED báo lỗi được chọn, các đèn LED chỉ báo lỗi khi được lựa chọn và có thể tắt đi khi đã chọn lỗi xong, có thể reset lỗi để hệ thống hoạt động bình thường.</t>
  </si>
  <si>
    <t>• Cổng giao tiếp CAN</t>
  </si>
  <si>
    <t xml:space="preserve">• Cổng giao tiếp USB </t>
  </si>
  <si>
    <t>- Hệ thống phần mềm thực hành ảo được thiết kế theo tiêu chuẩn Châu Âu</t>
  </si>
  <si>
    <t xml:space="preserve">Bộ phần mềm thực hành ảo động cơ </t>
  </si>
  <si>
    <t>A. Mô hình động cơ M271 sử dụng turbo tăng áp.</t>
  </si>
  <si>
    <t>Động cơ xe Mercedes đã qua sử dụng hoạt động tốt. Động cơ 4 kỳ, 4 xi lanh thẳng hàng, dung tích xilanh 1.6-1.8L, còn đầy đủ các bộ phận và hệ thống phần cơ khí máy.</t>
  </si>
  <si>
    <t>+ Hệ thống nhiên liệu phun xăng trực tiếp</t>
  </si>
  <si>
    <t>+ Hệ thống điều khiển phối khí Dual VTTi</t>
  </si>
  <si>
    <t>+ Hệ thống điều khiển phối khí VTEC</t>
  </si>
  <si>
    <t>A. Mô hình động cơ 4GR-FSE có turbo tăng áp</t>
  </si>
  <si>
    <t>+ Hệ thống đánh lửa điện tử trực tiếp 6 Bô bin cho 6 máy</t>
  </si>
  <si>
    <t>Động cơ xe Toyota/ Lexus đã qua sử dụng hoạt động tốt. Động cơ 4 kỳ, 6 xi lanh thẳng hàng Dual VVTi, dung tích 2.5L, còn đầy đủ các bộ phận và hệ thống phần cơ khí máy.</t>
  </si>
  <si>
    <t>A. Mô hình động cơ R18A có turbo tăng áp</t>
  </si>
  <si>
    <t>Động cơ xe Honda đã qua sử dụng hoạt động tốt. Động cơ 4 kỳ, 4 xi lanh thẳng hàng VTEC, dung tích 1.8L, còn đầy đủ các bộ phận và hệ thống phần cơ khí máy.</t>
  </si>
  <si>
    <t>A. Mô hình động cơ G4</t>
  </si>
  <si>
    <t>Động cơ xe Hyundai/ Kia đã qua sử dụng hoạt động tốt. Động cơ 4 kỳ, 4 xi lanh thẳng hàng, dung tích 1.8-2.4, còn đầy đủ các bộ phận và hệ thống phần cơ khí máy.</t>
  </si>
  <si>
    <r>
      <t xml:space="preserve">B. Hệ thống phần mềm đào tạo.
</t>
    </r>
    <r>
      <rPr>
        <sz val="13"/>
        <rFont val="Times New Roman"/>
        <family val="1"/>
      </rPr>
      <t>(Phần mềm bản quyền với licence kèm theo, update 2 năm).</t>
    </r>
  </si>
  <si>
    <t>* Hệ thống chiếu sáng tín hiệu được trang bị theo xe. Bao gồm công tắc tổ hợp điều khiển, cụm đèn pha, đèn đuôi và được thể hiện tín hiệu trên taplo.</t>
  </si>
  <si>
    <t>* Hệ thống tạo Pan điện tử nhằm mô phỏng nguyên lý làm việc của cảm biến. Hệ thống tạo Pan bao gồm màn hình LCD cảm ứng, led hiển thị, mã hóa cài đặt lỗi,..</t>
  </si>
  <si>
    <t>- Bơm cao áp điều khiển bằng Hộp ECU</t>
  </si>
  <si>
    <t>- Hộp ECU điều khiển.</t>
  </si>
  <si>
    <t>- ống xả.</t>
  </si>
  <si>
    <t>- Hệ thống làm mát: Két nước, quạt làm mát, ống dẫn nước.</t>
  </si>
  <si>
    <t>- Hệ thống bôi trơn: Bộ Lọc nhớt, que thăm dầu, hệ thống ống dẫn cacte.</t>
  </si>
  <si>
    <t>- Bảng tapleau hiển thị Các thông số họat Động của hệ thống.</t>
  </si>
  <si>
    <t>- Bảng tapleau hiển thị Các thông số họat Động của Động cơ.</t>
  </si>
  <si>
    <t>- có đầu nối chân ra để cho sinh viên dễ dàng thao tác khi thực tập đo kiểm.</t>
  </si>
  <si>
    <t>- Mô hình bao gồm: hệ thống xông nóng Động cơ, khởi Động, làm mát…</t>
  </si>
  <si>
    <t xml:space="preserve"> - Mô hình hoạt động ổn định ở các chế độ phục vụ tốt cho công tác giảng dạy </t>
  </si>
  <si>
    <t>- Toàn bộ động cơ được đặt trên khung có kích thước 1,1x1,2x0,9 (m) sơn tỉnh điện và gắn bánh xe di chuyển được.</t>
  </si>
  <si>
    <t>- Động cơ Diesel 4 kỳ và được điều khiển bằng phun nhiên liệu Diesel (CRDi) họat động tốt</t>
  </si>
  <si>
    <t>- Hệ thống nhiên liệu: Thùng dầu, hệ thống ống dẫn, Các cảm biến, Bơm cao áp điều khiển bằng Hộp ECU, kim phun cao áp điều khiển điện.</t>
  </si>
  <si>
    <t>- Hộp số tự Động</t>
  </si>
  <si>
    <t>- Ắc quy 12v 100Ah</t>
  </si>
  <si>
    <t>Xuất xứ</t>
  </si>
  <si>
    <t>Mỹ</t>
  </si>
  <si>
    <t>Đức</t>
  </si>
  <si>
    <t>Nhật</t>
  </si>
  <si>
    <t>Cầu nâng thủy lực cho khoang GJ/Hydraulic lift for GJ stall</t>
  </si>
  <si>
    <t>Cầu nâng thủy lực dạng cắt kéo cho khoang 
EM/Hydraulic Scissor lift for EM stall</t>
  </si>
  <si>
    <t>Rotary
USA</t>
  </si>
  <si>
    <t>Bishamon
Japan</t>
  </si>
  <si>
    <t>Telwin
Italia</t>
  </si>
  <si>
    <t>JTC
Đài Loan</t>
  </si>
  <si>
    <t>Vigor
Germany</t>
  </si>
  <si>
    <t>HIKIO
Nhật Bản</t>
  </si>
  <si>
    <t>Kyoritsu
Nhât Bản</t>
  </si>
  <si>
    <t>Thiết bị kiểm tra điện tổng hợp</t>
  </si>
  <si>
    <t>Bosch
Đức</t>
  </si>
  <si>
    <t>Jonhbean
USA</t>
  </si>
  <si>
    <t>Iyasaka
Japan</t>
  </si>
  <si>
    <t>Thiết bị đo trượt bên/Side slip tester</t>
  </si>
  <si>
    <t>Thước đo độ chụm/Toe-in gauge</t>
  </si>
  <si>
    <t>Sukyong
Hàn Quốc</t>
  </si>
  <si>
    <t>Hazet
Germany</t>
  </si>
  <si>
    <t xml:space="preserve">Orion
Thụy Điển
</t>
  </si>
  <si>
    <r>
      <t>Máy sạc-đề ắc qui/</t>
    </r>
    <r>
      <rPr>
        <i/>
        <sz val="13"/>
        <rFont val="Times New Roman"/>
        <family val="1"/>
      </rPr>
      <t>Battery charger</t>
    </r>
  </si>
  <si>
    <r>
      <t>Thiết bị kiểm tra ắcquy/</t>
    </r>
    <r>
      <rPr>
        <i/>
        <sz val="13"/>
        <rFont val="Times New Roman"/>
        <family val="1"/>
      </rPr>
      <t>Battery Quick Checker</t>
    </r>
  </si>
  <si>
    <r>
      <t>Dụng cụ kiểm tra tỉ trọng dung dịch ắc qui/</t>
    </r>
    <r>
      <rPr>
        <i/>
        <sz val="13"/>
        <rFont val="Times New Roman"/>
        <family val="1"/>
      </rPr>
      <t>Battery hydrometer</t>
    </r>
  </si>
  <si>
    <r>
      <t>Đồng hồ vạn năng KT số/</t>
    </r>
    <r>
      <rPr>
        <i/>
        <sz val="13"/>
        <rFont val="Times New Roman"/>
        <family val="1"/>
      </rPr>
      <t>Circuit tester</t>
    </r>
  </si>
  <si>
    <r>
      <t>Ampe kế kìm/</t>
    </r>
    <r>
      <rPr>
        <i/>
        <sz val="13"/>
        <rFont val="Times New Roman"/>
        <family val="1"/>
      </rPr>
      <t>Clamp on amp probe</t>
    </r>
  </si>
  <si>
    <r>
      <t>Máy kiểm tra hệ thống phanh điện tử/</t>
    </r>
    <r>
      <rPr>
        <i/>
        <sz val="13"/>
        <rFont val="Times New Roman"/>
        <family val="1"/>
      </rPr>
      <t>Electronic brake tester</t>
    </r>
  </si>
  <si>
    <r>
      <t>Máy láng đĩa phanh/tăm bua/</t>
    </r>
    <r>
      <rPr>
        <i/>
        <sz val="13"/>
        <rFont val="Times New Roman"/>
        <family val="1"/>
      </rPr>
      <t>Brake grinding machine</t>
    </r>
  </si>
  <si>
    <r>
      <t>Bơm hơi/đồng hồ đo/</t>
    </r>
    <r>
      <rPr>
        <i/>
        <sz val="13"/>
        <rFont val="Times New Roman"/>
        <family val="1"/>
      </rPr>
      <t>Air pressure gauge with air chuck</t>
    </r>
  </si>
  <si>
    <r>
      <t>Thùng bơm dầu hộp số/</t>
    </r>
    <r>
      <rPr>
        <i/>
        <sz val="13"/>
        <rFont val="Times New Roman"/>
        <family val="1"/>
      </rPr>
      <t>Oil bucket pump, Transmission</t>
    </r>
  </si>
  <si>
    <r>
      <t>Thùng bơm dầu cầu/</t>
    </r>
    <r>
      <rPr>
        <i/>
        <sz val="13"/>
        <rFont val="Times New Roman"/>
        <family val="1"/>
      </rPr>
      <t>Oil bucket pump, Differential</t>
    </r>
  </si>
  <si>
    <r>
      <t>Bơm dầu có đồng hồ đo và dây dẫn dầu/</t>
    </r>
    <r>
      <rPr>
        <i/>
        <sz val="13"/>
        <rFont val="Times New Roman"/>
        <family val="1"/>
      </rPr>
      <t>Oil pump with gauge &amp; lines
Với 1 trụ bơm trung tâm,07 cuộn dây kéo dài 15m,07 đồng hồ bơm cho toàn bộ khu vực bảo dưỡng nhanh và sửa chữa.</t>
    </r>
  </si>
  <si>
    <r>
      <t>Thùng hứng dầu thải động cơ/</t>
    </r>
    <r>
      <rPr>
        <i/>
        <sz val="13"/>
        <rFont val="Times New Roman"/>
        <family val="1"/>
      </rPr>
      <t>Stand type oil drain</t>
    </r>
  </si>
  <si>
    <r>
      <t>Bình đổ dầu/</t>
    </r>
    <r>
      <rPr>
        <i/>
        <sz val="13"/>
        <rFont val="Times New Roman"/>
        <family val="1"/>
      </rPr>
      <t>Polyathylen can</t>
    </r>
  </si>
  <si>
    <r>
      <t>Hệ thống hút/gom dầu thải dầu thải động cơ trung tâm/</t>
    </r>
    <r>
      <rPr>
        <i/>
        <sz val="13"/>
        <rFont val="Times New Roman"/>
        <family val="1"/>
      </rPr>
      <t>Waste engine oil absorbent  system
Hai hệ thống trung chuyển về kho(lắp ở khu vực bảo dưỡng nhanh)</t>
    </r>
  </si>
  <si>
    <t>Thu hồi/Tái chế/Nạp ga điều hoà /AC Charging/Recycling machine</t>
  </si>
  <si>
    <t>Robinai -Mỹ
Lắp ráp Italia</t>
  </si>
  <si>
    <t>Bộ dò ga/Gas leak detector</t>
  </si>
  <si>
    <t xml:space="preserve">Robinai -Mỹ
</t>
  </si>
  <si>
    <t>Heshbon
Hàn Quốc</t>
  </si>
  <si>
    <t xml:space="preserve">Máy đo khí thải cho xe máy dầu)
Bao gồm máy in,đo vòng tua máy,đo nhiệt độ dầu.
</t>
  </si>
  <si>
    <t>Máy cân bơm cao áp - 08 xy lanh DNB-103W
Kèm theo giấy chứng nhận CO, CQ gốc khi 
cung cấp thiết bị</t>
  </si>
  <si>
    <t>Koeng</t>
  </si>
  <si>
    <r>
      <t>Máy đo HC/CO /</t>
    </r>
    <r>
      <rPr>
        <i/>
        <sz val="13"/>
        <rFont val="Times New Roman"/>
        <family val="1"/>
      </rPr>
      <t>HC/CO tester (cho máy xăng và máy dầu)NOx,Máy in</t>
    </r>
  </si>
  <si>
    <r>
      <t>Thiết bị kiểm tra phát hiện tiếng ồn động cơ/</t>
    </r>
    <r>
      <rPr>
        <i/>
        <sz val="13"/>
        <rFont val="Times New Roman"/>
        <family val="1"/>
      </rPr>
      <t>Noise Detecting Checker &amp; Sound Scope</t>
    </r>
  </si>
  <si>
    <r>
      <t>Dụng cụ lắp séc măng/</t>
    </r>
    <r>
      <rPr>
        <i/>
        <sz val="13"/>
        <rFont val="Times New Roman"/>
        <family val="1"/>
      </rPr>
      <t>Piston ring compressor</t>
    </r>
  </si>
  <si>
    <r>
      <t>Dụng cụ tháo sắc măng/</t>
    </r>
    <r>
      <rPr>
        <i/>
        <sz val="13"/>
        <rFont val="Times New Roman"/>
        <family val="1"/>
      </rPr>
      <t>Piston ring expander</t>
    </r>
  </si>
  <si>
    <r>
      <t>Thiết bị đo nhiệt độ bằng laser/</t>
    </r>
    <r>
      <rPr>
        <i/>
        <sz val="13"/>
        <rFont val="Times New Roman"/>
        <family val="1"/>
      </rPr>
      <t>Laser thermometer</t>
    </r>
  </si>
  <si>
    <t>TỔNG CỘNG</t>
  </si>
  <si>
    <t>Hệ thực hành xe điện VW e - Golf 2017</t>
  </si>
  <si>
    <t>Hệ thực hành xe ô tô điện Tesla</t>
  </si>
  <si>
    <t>Hệ thực hành xe ô tô điện Nissan Leaf</t>
  </si>
  <si>
    <t>* Hệ thống tài liệu và hướng dẫn sử dụng được cung cấp kèm theo mô hình xe.</t>
  </si>
  <si>
    <t>* Hệ thống tạo Pan điện tử nhằm mô phỏng nguyên lý làm việc của cảm biến. Hệ thống tạo Pan bao gồm màn  hình LCD cảm ứng, led hiển thị, mã hóa cài đặt lỗi,..</t>
  </si>
  <si>
    <t>* Hệ thống tạo Pan điện tử nhằm mô phỏng nguyên lýlàm việc của cảm biến. Hệ thống tạo Pan bao gồm màn  hình LCD cảm ứng, led hiển thị, mã hóa cài đặt lỗi,..</t>
  </si>
  <si>
    <t>Hệ thực hành xe ô tô điện Chevrolet Bolt EV</t>
  </si>
  <si>
    <t>Hệ thực hành xe ô tô hybrid Toyota Prius prime</t>
  </si>
  <si>
    <t>Hệ thực hành động cơ BMW N20</t>
  </si>
  <si>
    <t>Hệ thực hành động cơ Mercedes W204</t>
  </si>
  <si>
    <t>Hệ thực hành động cơ GDI Hyundai/ Kia</t>
  </si>
  <si>
    <t>Bộ dụng cụ chuyên dụng thực hành gầm ô tô</t>
  </si>
  <si>
    <t>Germany</t>
  </si>
  <si>
    <t>Hiện tại 2A đến 30A (đầu dò 30A)
50A đến 1000A (đầu dò 1000A)
Máy hiện sóng đánh lửa
Sơ cấp 20V đến 500V
Thứ cấp 5KV đến 50KV
Máy phát tín hiệu
Dạng sóng tín hiệu DC, Sinusoidal, Delta, Hình chữ nhật
Tần số 1Hz đến 1000Hz
Phạm vi cài đặt độ rộng xung 10% đến 90%
Biên độ -10V đến + 12V (tiếp đất)
Tối đa hiện tại 50 mA
Độ phân giải 8 bit (tăng 256)
Bảo vệ quá tải tự động</t>
  </si>
  <si>
    <t>Cảm biến nhiệt độ hồng ngoại (1 687 230 066)
Cảm biến nhiệt độ không khí (1 687 230 060)
Cáp mở rộng (3 m) cho cảm biến nhiệt độ (1 684 465 517)
Cảm biến thứ cấp cho cuộn bút chì (1 687 224 987)
Bộ cáp thử nghiệm (1 687 011 208)
Động cơ xăng (BEA 055 - cho DE) (1 687 001 975)
Động cơ Diesel (BEA 070 - cho DE) (1 687 001 976)
Gói xăng (BEA 050 - cho AT) (1 687 001 865)
Gói Diesel (RTM 430 - cho AT) (1 687 001 577)
Gói đánh lửa chính (0 688 100 017)
Gói đánh lửa thứ cấp (0 688 100 002)
FSA 050 (0 684 010 050)</t>
  </si>
  <si>
    <t>Xe đẩy
Mô-đun đo có gắn cảm biến
PC có hệ điều hành XP
Màn hình, chuột
Máy in
Điều khiển từ xa (máy phát và máy thu)
Bộ cấp nguồn có dây nguồn
Kiểm tra hệ thống không dây KTS 540
Phần mềm hệ thống SystemSoft [plus]
Bộ áp suất chất lỏng (tối đa 10 bar)
Bộ chuyển đổi 2 chữ Y
Đầu dò phổ quát KV
Cáp kết nối Multi 1 và Multi 2
Cáp kết nối B + / B-
Kết nối cáp hạn. 1/15
Cảm biến 3 x KV + / đỏ
Kích hoạt clip, đầu dò hiện tại 1000 A và 30 A
Máy soi
Cảm biến nhiệt độ dầu
Đo áp suất không khí bằng vòi</t>
  </si>
  <si>
    <t>Đồng hồ  đo điện áp cao
Modul: FSA 050
Cung cấp năng lượng Pin 5x IEC LR6 (AA)
Nhiệt độ hoạt động từ 5 ° C đến 40 ° C
Phân tích điện áp cao lên đến 600 V (TRMS)
Phân tích cách điện
Kiểm tra điện áp
50 - 100 - 250 - 500 - 1 000 V
Kiểm tra 1 mA hiện tại
Điện trở cách điện cho đến 200 G
Các chế độ đo: t, PI, DAR hoặc INS
Đo điện trở 0,01 kΩ - 1 000 kΩ
Kiểm tra liên tục 0,01 - 99,9 với dòng thử 20 mA / 205 mA
Đo điện dung 100 pF - 10 FF
Truyền dữ liệu Bluetooth loại I / II (phạm vi tối đa 30 m / 10 m)
FSA 050
Cáp đo
Bộ dây cáp
Pin Khô
Mô-đun truyền dẫn vô tuyến
Ổ ĐĨA CD
Hộp đựng</t>
  </si>
  <si>
    <t>* Mô hình bao gồm:</t>
  </si>
  <si>
    <t>- Công tắc điều khiển AC.</t>
  </si>
  <si>
    <t>- Máy nén khí.</t>
  </si>
  <si>
    <t>- Dàn lạnh cùng hộp phân phối khí lạnh, quạt dàn lạnh.</t>
  </si>
  <si>
    <t>- Dàn nóng cùng quạt dàn nóng.</t>
  </si>
  <si>
    <t>- Dàn sưởi.</t>
  </si>
  <si>
    <t>- Phin lọc ga.</t>
  </si>
  <si>
    <t>- Mô hình được xử lý bề mặt, phun sơn chống rỉ, chống ăn mòn phù hợp với thời tiết khí hậu nóng ẩm.</t>
  </si>
  <si>
    <t>- Linh kiện qua sử dụng, hoạt động tốt, các linh kiện được bố trí trên Panel kèm theo sơ đồ nguyên lý.</t>
  </si>
  <si>
    <t>- Mô hình được đặt trên hệ thống khung giá bằng sắt sơn tĩnh điện, có bánh xe di chuyển.</t>
  </si>
  <si>
    <t>Việt Nam</t>
  </si>
  <si>
    <t xml:space="preserve">Có đủ tài liệu, sơ đồ mạch điện tra cứu </t>
  </si>
  <si>
    <t>Xuất xứ: Việt Nam
Mô hình đầy đủ các bộ phận của hệ thống điện Toyota Altis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</si>
  <si>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DANH MỤC DỰ TOÁN Ô TÔ NĂM HỌC 2020- 2021</t>
  </si>
  <si>
    <t>DANH MỤC DỰ TOÁN Ô TÔ NĂM HỌC 2021 - 2022</t>
  </si>
  <si>
    <t>DANH MỤC DỰ TOÁN Ô TÔ NĂM HỌC 2022 - 2023</t>
  </si>
  <si>
    <t>- Mô hình được kết nối và chẩn đoán bằng hệ thống wireless hoạc 3 G thông qua điện thoại thông minh với bộ tạo Pan bằng điện tử</t>
  </si>
  <si>
    <t xml:space="preserve">Mô hình đào tạo vận hành chuẩn đoán điện lạnh ô tô dẫn động bằng động cơ </t>
  </si>
  <si>
    <t>Động cơ dẫn động như Toyota, Honda, Huyndai...  có đầy đủ tính năng để hoạt động bình thường</t>
  </si>
  <si>
    <t>Cardiv/Hàn Quốc</t>
  </si>
  <si>
    <t>V710 là thiết bị kiểm tra hệ thống common rail tổng thể cho
 cả bơm và kim phun điện tử. Thiết bị có thể kiểm tra được tất cả các loại vòi phun và ơm cao áp Common rail</t>
  </si>
  <si>
    <t>Chức năng kiểm tra kim phun:</t>
  </si>
  <si>
    <t>Thao tác thông qua màn hình cảm ứng</t>
  </si>
  <si>
    <t>Kiểm tra dđược 04 vòi phun đồng thời</t>
  </si>
  <si>
    <t>Đo lượng phun và lượng hồi</t>
  </si>
  <si>
    <t>Quan sát tia phun</t>
  </si>
  <si>
    <t>Kiểm tra các vòi phun ở chế độ áp suất thấp / trung bình / cao và phun mồi</t>
  </si>
  <si>
    <t>Kiểm tra được các loại vòi phun cho xe thương mại (dưới 25 tấn)</t>
  </si>
  <si>
    <t>Hiệu suất nhiệt đạt được nhờ vào hệ thống là mát tự động</t>
  </si>
  <si>
    <t>Nguồn cấp: một pha AC 220V/380V, 1/5(2HP) 4 pha (Điều khiển bằng inverter)</t>
  </si>
  <si>
    <t>Kích thước (mm): 1400(L)X860(D)X1630(H)</t>
  </si>
  <si>
    <t>Trọng lượng: 420KG</t>
  </si>
  <si>
    <t>Áp suất làm việc: 120 ~ 1,850 bar</t>
  </si>
  <si>
    <r>
      <t>Phun chính: 100~1,200</t>
    </r>
    <r>
      <rPr>
        <sz val="12"/>
        <color indexed="8"/>
        <rFont val="MS Mincho"/>
        <family val="3"/>
      </rPr>
      <t>㎲</t>
    </r>
    <r>
      <rPr>
        <sz val="12"/>
        <color indexed="8"/>
        <rFont val="Times New Roman"/>
        <family val="1"/>
      </rPr>
      <t xml:space="preserve"> (Bước điều chỉnh 10</t>
    </r>
    <r>
      <rPr>
        <sz val="12"/>
        <color indexed="8"/>
        <rFont val="MS Mincho"/>
        <family val="3"/>
      </rPr>
      <t>㎲</t>
    </r>
    <r>
      <rPr>
        <sz val="12"/>
        <color indexed="8"/>
        <rFont val="Times New Roman"/>
        <family val="1"/>
      </rPr>
      <t>)</t>
    </r>
  </si>
  <si>
    <t>Dải tốc độ: 120~4,000 rpm</t>
  </si>
  <si>
    <t>Chức kiểm tra bơm:</t>
  </si>
  <si>
    <t>Kiểm tra các loại bơm cho xe dưới 5 tấn</t>
  </si>
  <si>
    <t>Kiểm tra van điều khiển lưu lượng đầu ra của bơm loại IMV, MP-ROP</t>
  </si>
  <si>
    <t>Kiểm tra đầu ra</t>
  </si>
  <si>
    <t>Áp suất làm việc: 100 ~ 2,500 Bar (Tùy thuộc vào bơm được kiểm tra)</t>
  </si>
  <si>
    <t>Dải DRV: 0 - 100% (bước điều chỉnh 0.5%)</t>
  </si>
  <si>
    <r>
      <t>Dải công suất bơm: Điều chỉnh xung (điều chỉnh theo bước 1</t>
    </r>
    <r>
      <rPr>
        <sz val="12"/>
        <color indexed="8"/>
        <rFont val="MS Mincho"/>
        <family val="3"/>
      </rPr>
      <t>㎲</t>
    </r>
    <r>
      <rPr>
        <sz val="12"/>
        <color indexed="8"/>
        <rFont val="Times New Roman"/>
        <family val="1"/>
      </rPr>
      <t>)</t>
    </r>
  </si>
  <si>
    <t>Dải tốc độ: 10 ~ 600 rpm ((điều chỉnh theo bước 10 rpm)</t>
  </si>
  <si>
    <t>Kiểm tra được các loại kim phun BOSCH, DELPHI,
 DENSO, SIEMENS, và PIEZO</t>
  </si>
  <si>
    <r>
      <t xml:space="preserve">Kiểm tra được các loại bơm: </t>
    </r>
    <r>
      <rPr>
        <sz val="10"/>
        <color indexed="63"/>
        <rFont val="Times New Roman"/>
        <family val="1"/>
      </rPr>
      <t>BOSCH(CP1, CP3), DELPHI, DENSO</t>
    </r>
  </si>
  <si>
    <t>Xuất xứ: Việt Nam</t>
  </si>
  <si>
    <t>- Động cơ Diesel 4 kỳ - 2.0L, commonrail chất lượng máy còn 80% của Huyndai Santafe</t>
  </si>
  <si>
    <t>- Bơm cao áp và kim phun được điều khiển bằng Hộp ECU</t>
  </si>
  <si>
    <t>- Hệ thống nhiên liệu: phun dầu điện tử  commonrail , Thùng dầu, hệ thống ống dẫn, Các cảm biến, Bơm cao áp điều khiển bằng Hộp ECU, kim phun cao áp điều khiển điện</t>
  </si>
  <si>
    <t>- Hộp số tự Động (cơ khí)</t>
  </si>
  <si>
    <t>- Bảng tapleau hiển thị Các thông số họat Động của hệ thống</t>
  </si>
  <si>
    <t>- có đầu nối chân từ ECU ra để cho sinh viên dễ dàng thao tác khi thực tập đo kiểm</t>
  </si>
  <si>
    <t>- Hệ thống bôi trơn: bộ lọc nhớt, que thăm dầu, hệ thống ống dẫn, cacte;</t>
  </si>
  <si>
    <t>- Hệ thống khởi động điện, hệ thống nạp điện;</t>
  </si>
  <si>
    <t>-Hệ thống làm mát động cơ: két nước, quạt gió két nước, bơm nước làm mát;</t>
  </si>
  <si>
    <t>- Hệ thống xả: cổ xả, hệ thống ống dẫn khí xả, bình tiêu âm (bô giảm thanh);</t>
  </si>
  <si>
    <t>Mô hình động cơ Commonrail Huyndai Santafe</t>
  </si>
  <si>
    <t>- Động cơ Diesel 4 kỳ, chất lượng máy còn 80% và được điều khiển bằng phun nhiên liệu Diesel (EDC) họat động tốt</t>
  </si>
  <si>
    <t>- Hệ thống nhiên liệu: Thùng dầu, hệ thống ống dẫn, Các cảm biến, Bơm cao áp điều khiển bằng Hộp ECU, kim phun cao áp điều khiển cơ khí.</t>
  </si>
  <si>
    <t>- Ắc quy 12v 80Ah</t>
  </si>
  <si>
    <t>Mô hình động cơ sử dụng bơm điều khiển điện tử EDC</t>
  </si>
  <si>
    <t>- Linh kiện Huyndai (Hàn Quốc), đã qua sử dụng còn &gt;= 80%</t>
  </si>
  <si>
    <t>- Động cơ Diesel Huyndai 4 kỳ - 2.5L, sử dụng bơm VE họat động tốt</t>
  </si>
  <si>
    <t>- Hệ thống nhiên liệu: Thùng dầu, hệ thống ống dẫn</t>
  </si>
  <si>
    <t>- Ống xả.</t>
  </si>
  <si>
    <t>- Ắc quy 12v80Ah</t>
  </si>
  <si>
    <t>- Hệ thống điện: dây điện, cầu chì, rơle, giắc nối, chìa khóa điện dùng để khởi Động và ngắt điện.</t>
  </si>
  <si>
    <t xml:space="preserve"> - Có đầu nối ra đề cho sinh viên dễ dàng thao tác khi thực tập đo kiểm
'- Toàn Bộ Động cơ được đặt trên giá đỡ và có bánh xe di chuyển.</t>
  </si>
  <si>
    <t>- Toàn bộ động cơ được đặt trên khung có kích thước 1,1x1,5x0,9 (m) sơn tỉnh điện và gắn bánh xe di chuyển được.</t>
  </si>
  <si>
    <t xml:space="preserve">Mô hình động cơ dầu sử dụng bơm VE Huyndai </t>
  </si>
  <si>
    <t>Mô hình tổng quát hệ thống điện ôtô Toyota Atis đời 2019</t>
  </si>
  <si>
    <t>Mô hình hệ thống điện ôtô  đời mới kiểu Toyota Innova, đời 2019</t>
  </si>
  <si>
    <t xml:space="preserve">- Linh kiện Toyota (Nhật ), đã qua sử dụng còn &gt;= 80%, </t>
  </si>
  <si>
    <t xml:space="preserve"> - Hộp ECU + Bô bin</t>
  </si>
  <si>
    <t>- Các Loại cảm biến: nước, khí nạp, đánh lửa Ne, G, cảm biến đo gió, cảm biến bướm ga, cảm biến OX...</t>
  </si>
  <si>
    <t>-  Hệ thống nhiên liệu phun trực tiếp: Thùng xăng + Bơm xăng + Lọc xăng và ống dẫn, kim phun nhiên liệu, ống phân phối nhiên liệu.</t>
  </si>
  <si>
    <t>- Ắc quy 12v50Ah</t>
  </si>
  <si>
    <t>- Hệ thống điện: dây điện, cầu chì, rơle, giắc nối, chìa khóa điện dùng để khởi Động và ngắt điện, hệ thống cảm biến.</t>
  </si>
  <si>
    <t xml:space="preserve"> - Hộp số tự động điều khiển điện tử;</t>
  </si>
  <si>
    <t>- Hệ thống đánh lửa trực tiếp từng bobin cho mổi Động cơ.</t>
  </si>
  <si>
    <t>- Bộ điều khiển ECU với giắc chẩn đoán 16 chân theo chuẩn OBD II (chuẩn chung cho các hộp điều khiển trên xe du lịch hiện đại trên thế giới) kết nối được với máy chẩn đoán (máy scan) để phân tích đọc mã lổi, hiển thị các thông số kỹ thuật của hệ thống điều khiển điện tử trên động cơ như: tốc độ động cơ, thời gian phun nhiên liệu, góc đánh lửa sớm, góc mở của bướm ga, nhiệt độ động cơ...theo từng chế độ làm việc của động cơ;</t>
  </si>
  <si>
    <t>- Động cơ GDI 1AZ - FE</t>
  </si>
  <si>
    <t>Mô hình động cơ phun xăng trực tiếp 1AZ-FE</t>
  </si>
  <si>
    <t>- Linh kiện Kia (Hàn Quốc), đã qua sử dụng còn &gt;= 80%</t>
  </si>
  <si>
    <t>- Động cơ Diesel 4 kỳ KIA, họat động tốt, sử dụng bơm cao áp PE - 2.5L</t>
  </si>
  <si>
    <t>- Ông xả.</t>
  </si>
  <si>
    <t>Mô hình động cơ Diesel sử dụng bơm PE</t>
  </si>
  <si>
    <t>- Toàn bộ động cơ được đặt trên khung có kích thước 1,1x1,2x0,9 (m) sơn tỉnh điện và gắn bánh xe di chuyển được.
'- Mô hình được kết nối và chẩn đoán bằng hệ thống wireless hoạc 3 G thông qua điện thoại thông minh với bộ tạo Pan bằng điện tử</t>
  </si>
  <si>
    <t xml:space="preserve"> - Mô hình hoạt động ổn định ở các chế độ phục vụ tốt cho công tác giảng dạy 
'- Mô hình được kết nối và chẩn đoán bằng hệ thống wireless hoạc 3 G thông qua điện thoại thông minh với bộ tạo Pan bằng điện tử</t>
  </si>
  <si>
    <t xml:space="preserve">Xuất xứ: Việt Nam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
  </si>
  <si>
    <t xml:space="preserve"> - Mô hình hoạt động ổn định ở các chế độ phục vụ tốt cho công tác giảng dạy 
'- Mô hình được kết nối và chẩn đoán bằng hệ thống wireless hoạc 3 G thông qua điện thoại thông minh với bộ tạo Pan bằng điện tử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</si>
  <si>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Mỹ/Nhật</t>
  </si>
  <si>
    <t>Mỹ/VN</t>
  </si>
  <si>
    <t>Hệ thực hành động cơ phun dầu CRDi Toyota 2018</t>
  </si>
  <si>
    <t>Hệ thực hành động cơ phun dầu CRDi Huyndai 2019</t>
  </si>
  <si>
    <t>Hệ thực hành động cơ phun dầu CRDi Mercedes 2019</t>
  </si>
  <si>
    <t>Hệ thực hành động cơ phun dầu CRDi Ford 2019</t>
  </si>
  <si>
    <t>Hệ thực hành xe ô tô hybrid Honda 2019</t>
  </si>
  <si>
    <t>Hệ thực hành xe ô tô điện Tesla Mode 3</t>
  </si>
  <si>
    <t>Cầu nâng 4 trụ kiểu xếp</t>
  </si>
  <si>
    <t>Máy chẩn đoán 
Model: FSA 760</t>
  </si>
  <si>
    <t>Đồng hồ  đo điện áp cao
Modul: FSA 050</t>
  </si>
  <si>
    <t>I. XƯỞNG ĐIỆN Ô TÔ</t>
  </si>
  <si>
    <t xml:space="preserve">
Đơn vị cung cấp điện áp 90 - 264VAC / 47 - 63 Hz
Nhiệt độ hoạt động từ 5 ° C đến 40 ° C
Kích thước (W x H x D) 1785 x 680 x 670 mm
Cân nặng 91 kg
Máy hiện sóng Uni
Tỷ lệ mẫu 50 Ms / s
Chế độ hai kênh 50 Ms / s
Chế độ một kênh 50 Ms / s
Dải điện áp 200mV đến 200</t>
  </si>
  <si>
    <t>Mô hình hệ thống lái và cầu dẫn hướng loại treo độc lập</t>
  </si>
  <si>
    <t xml:space="preserve">
Xuất xứ: Việt Nam
Mô hình đầy đủ các bộ như:
- Linh kiện Nhật, đã qua sử dụng còn &gt;= 80% của ô tô 4 chỗ
- Vành tay lái – cơ cấu lái
- Bơm trợ lực lái
- Hệ thống treo độc lập trước.
- Bánh xe 
Toàn bộ mô hình hoạt động tốt và được đặt trên giá đỡ có bánh xe di chuyển</t>
  </si>
  <si>
    <t>II. XƯỞNG GẦM Ô TÔ</t>
  </si>
  <si>
    <r>
      <t xml:space="preserve">
</t>
    </r>
    <r>
      <rPr>
        <sz val="12"/>
        <rFont val="Times New Roman"/>
        <family val="1"/>
      </rPr>
      <t>Xuất xứ: Việt Nam
- Mô hình gồm 5 cấp số của Toyota gồm 4 tới và 1 số lùi
- Linh kiện Nhật, đã qua sử dụng còn &gt;= 80%
- Mô hình được gắn trên giá có 4 bánh xe di động
- Mô hình hoạt động tốt</t>
    </r>
  </si>
  <si>
    <t>Mô hình hộp số cơ khí 5 cấp</t>
  </si>
  <si>
    <t xml:space="preserve">
Xuất xứ: Việt Nam
- Mô hình là 1 hộp số tự động vô cấp CVT
- Linh kiện Nhật, đã qua sử dụng còn &gt;= 80%
- Mô hình được gắn trên giá có 4 bánh xe di động
- Mô hình hoạt động tốt</t>
  </si>
  <si>
    <t>Mô hình hộp số CVT Toyota</t>
  </si>
  <si>
    <t xml:space="preserve">
Xuất xứ: Việt Nam
- Linh kiện Nhật, đã qua sử dụng còn &gt;= 80%
Mô hình bao gồm:
- Các cụm phanh đĩa, xi lanh chính, xi lanh công tác, bàn đạp phanh, bầu trợ lực chân không…
- Hộp điều khiển ABS
- Các cảm biến
- Hệ thống truyền động các bánh xe ( motor điện)
- Bảng điều khiển sơ đồ đấu dây…
Toàn bộ mô hình họat động tốt, thể hiện được cấu tạo và nguyên lý làm việc của hệ thống</t>
  </si>
  <si>
    <t>Mô hình hệ thống phanh ABS/EBD/TRC</t>
  </si>
  <si>
    <t xml:space="preserve">
Xuất xứ: Việt Nam
Mô hình đầy đủ các bộ như:
- Linh kiện Nhật, đã qua sử dụng còn &gt;= 80%
 Mô hình bao gồm:
- Cụm phanh trước
- Cụm phanh sau
- Bầu trợ lực phanh
- Chân phanh
- Motor kéo 220V
- Bầu hơi
- Máy nén
- Cơ cấu chấp hành phanh hơi
- Bộ chia hơi</t>
  </si>
  <si>
    <t>Mô hình hệ thống phanh thủy lực trợ lực khí nén</t>
  </si>
  <si>
    <t xml:space="preserve">
Xuất xứ: Việt Nam
Mô hình đầy đủ các bộ như:
- Linh kiện Mỹ/Nhật, đã qua sử dụng còn &gt;= 80%
Mô hình hệ thống phanh hơi điều khiển bằng ABS 
Mô hình bao gồm:
- Bầu hơi
- Máy nén
- Cơ cấu chấp hành phanh hơi
- Bộ chia hơi
- Guốc phanh
- Hộp ECU điều khiển khí nén
'- Mô hình được kết nối và chẩn đoán bằng hệ thống wireless hoạc 3 G thông qua điện thoại thông minh với bộ tạo Pan bằng điện tử</t>
  </si>
  <si>
    <t>Mô hình hệ thống phanh hơi điều khiển bằng ABS</t>
  </si>
  <si>
    <t xml:space="preserve">
Xuất xứ: Việt Nam
Mô hình đầy đủ các bộ như:
- Linh kiện Nhật, đã qua sử dụng còn &gt;= 80% của xe tải 1,25 tấn
- Vành tay lái – cơ cấu lái
- Bơm trợ lực lái
- Hệ thống treo độc lập trước.
- Bánh xe 
Toàn bộ mô hình hoạt động tốt và được đặt trên giá đỡ có bánh xe di chuyển</t>
  </si>
  <si>
    <t>Mô hình hệ thống lái và cầu dẫn hướng tải 1,25 tấn</t>
  </si>
  <si>
    <r>
      <t xml:space="preserve">
</t>
    </r>
    <r>
      <rPr>
        <sz val="12"/>
        <rFont val="Times New Roman"/>
        <family val="1"/>
      </rPr>
      <t xml:space="preserve">Xuất xứ: Việt Nam
- Mô hình là 1 hộp số tự động 2 cầu
- Linh kiện Nhật, đã qua sử dụng còn &gt;= 80%
- Mô hình được gắn trên giá có 4 bánh xe di động
- Mô hình hoạt động tốt
</t>
    </r>
  </si>
  <si>
    <t>Mô hình hộp số hai cầu tự động Toyota</t>
  </si>
  <si>
    <t>Thiết bị kiểm tra kim và bơm Common Rail</t>
  </si>
  <si>
    <t xml:space="preserve">
Hệ thống bao gồm:
+ Động cơ Audi 2019
+ Hộp số AT
+ Trục cardan truyền động 
+ Cầu xe
+ Hệ thống bánh xe dẫn động
+ Bãng tapplo điều khiển và chẩn đoán
</t>
  </si>
  <si>
    <t>Hệ thực hành truyền động xe Audi 2016</t>
  </si>
  <si>
    <t xml:space="preserve">
Hệ thống bao gồm:
+ Động cơ Nissan 2020
+ Hộp số AT
+ Trục cardan truyền động 
+ Cầu xe
+ Hệ thống bánh xe dẫn động
+ Bãng tapplo điều khiển và chẩn đoán
</t>
  </si>
  <si>
    <t>Hệ thực hành truyền động xe Nissan 2016</t>
  </si>
  <si>
    <t xml:space="preserve">
Hệ thống bao gồm:
+ Động cơ Toyota 2TR
+ Hộp số AT
+ Hệ thống điều hòa theo xe như: dàn nóng, lạnh, các cảm biến, bộ điều khiển...
+ Bãng tapplo điều khiển và chẩn đoán
</t>
  </si>
  <si>
    <t>Hệ thực hành động cơ kết hợp hệ thống lạnh điện tử xeToyota</t>
  </si>
  <si>
    <t>II. XƯỞNG ĐỘNG CƠ</t>
  </si>
  <si>
    <t>Cầu nâng thủy lực cho khoang GJ</t>
  </si>
  <si>
    <t>Cầu nâng thủy lực dạng cắt kéo cho khoang 
EM</t>
  </si>
  <si>
    <t>Máy sạc-đề ắc qui</t>
  </si>
  <si>
    <t>Thiết bị kiểm tra ắcquy</t>
  </si>
  <si>
    <t>Dụng cụ kiểm tra tỉ trọng dung dịch ắc qui</t>
  </si>
  <si>
    <t>Đồng hồ vạn năng KT số</t>
  </si>
  <si>
    <t>Ampe kế kìm</t>
  </si>
  <si>
    <t>Máy kiểm tra hệ thống phanh điện tử</t>
  </si>
  <si>
    <t>Thiết bị đo trượt bên</t>
  </si>
  <si>
    <t>Thước đo độ chụm</t>
  </si>
  <si>
    <t>Máy láng đĩa phanh/tăm bua</t>
  </si>
  <si>
    <t>Bơm hơi/đồng hồ đo</t>
  </si>
  <si>
    <t>Thùng bơm dầu hộp số</t>
  </si>
  <si>
    <t>Thùng bơm dầu cầu</t>
  </si>
  <si>
    <t>Bơm dầu có đồng hồ đo và dây dẫn dầu</t>
  </si>
  <si>
    <t>Thùng hứng dầu thải động cơ</t>
  </si>
  <si>
    <t>Bình đổ dầu</t>
  </si>
  <si>
    <t>Hệ thống hút/gom dầu thải  động cơ trung tâm</t>
  </si>
  <si>
    <t>Thu hồi/Tái chế/Nạp ga điều hoà</t>
  </si>
  <si>
    <t>Bộ dò ga</t>
  </si>
  <si>
    <t>Máy đo khí thải cho xe máy dầu</t>
  </si>
  <si>
    <t>Thiết bị kiểm tra phát hiện tiếng ồn động cơ</t>
  </si>
  <si>
    <t>Dụng cụ lắp séc măng</t>
  </si>
  <si>
    <t>Dụng cụ tháo sắc măng</t>
  </si>
  <si>
    <r>
      <t>Máy đo HC/CO /</t>
    </r>
    <r>
      <rPr>
        <b/>
        <i/>
        <sz val="13"/>
        <rFont val="Times New Roman"/>
        <family val="1"/>
      </rPr>
      <t>HC/CO tester (cho máy xăng và máy dầu)NOx,Máy in</t>
    </r>
  </si>
  <si>
    <t>Thiết bị đo nhiệt độ bằng laser</t>
  </si>
  <si>
    <t xml:space="preserve">Máy cân bơm cao áp - 08 xy lanh DNB-103W
</t>
  </si>
  <si>
    <t xml:space="preserve">
Dài x Rộng x Cao (mm) 4.767 mm x 1.832mm  x1.456 mm
Trục cơ sở 2791 mm
Trọng lượng   70kg
Bộ mâm 5 chấu kép 18″
Động cơ  Volkswagen Passat 2018
Loại động cơ  tăng áp 
Dung tích  1,8 lít, 4 xy lanh thẳng hàng
công suất tối đa 177 mã lực /5.500 – 6.000 vòng/phút 
Mô men xoắn cực đại đạt 250 Nm ở dải tua 1.500 – 5.000 vòng/phút.
Vận hành  tốc độ tối đa 232 km/h.
Đèn pha Xenon tự động, tính năng mở rộng góc sáng khi vào cua, tích hợp hệ thống rửa đèn
Đèn chiếu sáng ban ngày công nghệ LED
Gương chiếu hậu  bên ngoài gập điện và chỉnh điện, sưởi kính, tích hợp đèn báo rẽ trên gương
Hệ thống cảnh báo điểm mù: có
Chìa khóa thông minh: có
Mâm đúc Queensland R17
Cửa sổ trời: có
Mô hình được thiết kế hệ thống giắc đo kiểm trên tất cả các hệ thống của xe</t>
  </si>
  <si>
    <t>Mô hình Volkswagen Passat 2018</t>
  </si>
  <si>
    <t>Mô hình động cơ xăng Honda kết hợp turbo tăng áp</t>
  </si>
  <si>
    <t xml:space="preserve">
Hệ thống bao gồm:
+ Động cơ Mercedes C200
+ Hộp số AT
+ Hệ thống điều hòa theo xe như: dàn nóng, lạnh, các cảm biến, bộ điều khiển...
+ Bãng tapplo điều khiển và chẩn đoán
</t>
  </si>
  <si>
    <t>Hệ thực hành động cơ kết hợp hệ thống lạnh điện tử xe Mercedes C200</t>
  </si>
  <si>
    <t xml:space="preserve">
Hệ thống bao gồm:
+ Động cơ BMW F
+ Hộp số AT
+ Hệ thống điều hòa theo xe như: dàn nóng, lạnh, các cảm biến, bộ điều khiển...
+ Bãng tapplo điều khiển và chẩn đoán
</t>
  </si>
  <si>
    <t>Hệ thực hành động cơ kết hợp hệ thống lạnh điện tử xe BMW F</t>
  </si>
  <si>
    <t xml:space="preserve">
Hệ thống bao gồm:
+ Động cơ Mercedes W204
+ Hộp số AT
+ Hệ thống điều hòa theo xe như: dàn nóng, lạnh, các cảm biến, bộ điều khiển...
+ Bãng tapplo điều khiển và chẩn đoán
</t>
  </si>
  <si>
    <t>Hệ thực hành động cơ kết hợp hệ thống lạnh điện tử xe  Mercedes W204</t>
  </si>
  <si>
    <t xml:space="preserve">
Hệ thống bao gồm:
+ Động cơ Subaru 2020
+ Hộp số AT
+ Hệ thống điều hòa theo xe như: dàn nóng, lạnh, các cảm biến, bộ điều khiển...
+ Bãng tapplo điều khiển và chẩn đoán
</t>
  </si>
  <si>
    <t>Hệ thực hành động cơ kết hợp hệ thống lạnh điện tử xe Subaru 2020</t>
  </si>
  <si>
    <t>I. XƯỞNG GẦM Ô TÔ</t>
  </si>
  <si>
    <t>Hệ thực hành động cơ xăng Toyota/ Lexus kết hợp turbo tăng áp</t>
  </si>
  <si>
    <t xml:space="preserve">
Thông số cơ bản Toyota Vios 2019
Phiên bản Limo, E MT, E CVT, G CVT
Số chỗ ngồi 5 chỗ
Xuất xứ Xe trong nước
Kích thước tổng thể DxRxC (mm) 4425 x 1730 x 1475
Chiều dài cơ sở (mm) 2550
Trọng lượng không tải 1075-1105 kg
Trọng lượng toàn tải 1550 kg
Động cơ Xăng 1.5L, 4 xy lanh thẳng hàng
Dung tích công tác 1496 cc
Dung tích bình nhiên liệu 42L
Loại nhiên liệu Xăng
Công suất tối đa 107 mã lực tại 6000 vòng/phút
Mô men xoắn cực đạ 140 Nm tại 4200 vòng/phút
Hộp số Vô cấp CVT và số sàn 5 cấp
Hệ dẫn động Cầu trước
Tốc độ tối đa (km/h) 180
Treo trước/sau Độc lập Macpherson/dằm xoắ
Phanh trước/sau Đĩa thông gió/đĩa đặc
Tay lái trợ lực Điện
Khoảng sáng gầm xe (mm) 133
Mô hình được thiết kế hệ thống giắc đo kiểm trên tất cả các hệ thống của xe</t>
  </si>
  <si>
    <t>Mô hình tổng thành xe Toyota Vios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</si>
</sst>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_(* \(#,##0\);_(* &quot;-&quot;_);_(@_)"/>
    <numFmt numFmtId="165" formatCode="_(&quot;$&quot;* #,##0.00_);_(&quot;$&quot;* \(#,##0.00\);_(&quot;$&quot;* &quot;-&quot;??_);_(@_)"/>
    <numFmt numFmtId="166" formatCode="_(* #,##0.00_);_(* \(#,##0.00\);_(* &quot;-&quot;??_);_(@_)"/>
    <numFmt numFmtId="167" formatCode="_(* #,##0_);_(* \(#,##0\);_(* &quot;-&quot;??_);_(@_)"/>
    <numFmt numFmtId="168" formatCode="#,##0;\-#,##0"/>
  </numFmts>
  <fonts count="24">
    <font>
      <sz val="11"/>
      <color theme="1"/>
      <name val="Calibri"/>
      <family val="2"/>
      <scheme val="minor"/>
    </font>
    <font>
      <sz val="11"/>
      <color theme="1"/>
      <name val="Calibri"/>
      <family val="2"/>
      <charset val="163"/>
      <scheme val="minor"/>
    </font>
    <font>
      <sz val="11"/>
      <color theme="1"/>
      <name val="Calibri"/>
      <family val="2"/>
      <scheme val="minor"/>
    </font>
    <font>
      <b/>
      <sz val="13"/>
      <color theme="1"/>
      <name val="Times New Roman"/>
      <family val="1"/>
    </font>
    <font>
      <sz val="13"/>
      <color theme="1"/>
      <name val="Times New Roman"/>
      <family val="1"/>
    </font>
    <font>
      <b/>
      <sz val="13"/>
      <name val="Times New Roman"/>
      <family val="1"/>
    </font>
    <font>
      <b/>
      <i/>
      <sz val="13"/>
      <name val="Times New Roman"/>
      <family val="1"/>
    </font>
    <font>
      <sz val="13"/>
      <name val="Times New Roman"/>
      <family val="1"/>
    </font>
    <font>
      <sz val="10"/>
      <name val="Arial"/>
      <family val="2"/>
    </font>
    <font>
      <sz val="11"/>
      <color indexed="8"/>
      <name val="Calibri"/>
      <family val="2"/>
    </font>
    <font>
      <u/>
      <sz val="11"/>
      <color indexed="12"/>
      <name val="ＭＳ Ｐゴシック"/>
      <charset val="128"/>
    </font>
    <font>
      <sz val="13"/>
      <color indexed="8"/>
      <name val="Times New Roman"/>
      <family val="1"/>
    </font>
    <font>
      <i/>
      <sz val="13"/>
      <name val="Times New Roman"/>
      <family val="1"/>
    </font>
    <font>
      <sz val="11"/>
      <name val="ＭＳ Ｐゴシック"/>
      <charset val="128"/>
    </font>
    <font>
      <b/>
      <sz val="12"/>
      <color theme="1"/>
      <name val="Times New Roman"/>
      <family val="1"/>
    </font>
    <font>
      <sz val="12"/>
      <color theme="1"/>
      <name val="Times New Roman"/>
      <family val="1"/>
    </font>
    <font>
      <b/>
      <sz val="12"/>
      <name val="Times New Roman"/>
      <family val="1"/>
    </font>
    <font>
      <b/>
      <sz val="11"/>
      <color theme="1"/>
      <name val="Times New Roman"/>
      <family val="1"/>
    </font>
    <font>
      <sz val="12"/>
      <name val="Times New Roman"/>
      <family val="1"/>
    </font>
    <font>
      <sz val="11"/>
      <color theme="1"/>
      <name val="Times New Roman"/>
      <family val="1"/>
    </font>
    <font>
      <sz val="11"/>
      <color rgb="FFFF0000"/>
      <name val="Calibri"/>
      <family val="2"/>
      <scheme val="minor"/>
    </font>
    <font>
      <sz val="12"/>
      <color indexed="8"/>
      <name val="MS Mincho"/>
      <family val="3"/>
    </font>
    <font>
      <sz val="12"/>
      <color indexed="8"/>
      <name val="Times New Roman"/>
      <family val="1"/>
    </font>
    <font>
      <sz val="10"/>
      <color indexed="63"/>
      <name val="Times New Roman"/>
      <family val="1"/>
    </font>
  </fonts>
  <fills count="4">
    <fill>
      <patternFill patternType="none"/>
    </fill>
    <fill>
      <patternFill patternType="gray125"/>
    </fill>
    <fill>
      <patternFill patternType="solid">
        <fgColor theme="0"/>
        <bgColor indexed="64"/>
      </patternFill>
    </fill>
    <fill>
      <patternFill patternType="solid">
        <fgColor theme="1" tint="0.49998474074526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9">
    <xf numFmtId="0" fontId="0" fillId="0" borderId="0"/>
    <xf numFmtId="0" fontId="1" fillId="0" borderId="0"/>
    <xf numFmtId="166" fontId="2" fillId="0" borderId="0" applyFont="0" applyFill="0" applyBorder="0" applyAlignment="0" applyProtection="0"/>
    <xf numFmtId="0" fontId="8" fillId="0" borderId="0"/>
    <xf numFmtId="166" fontId="9" fillId="0" borderId="0" applyFont="0" applyFill="0" applyBorder="0" applyAlignment="0" applyProtection="0"/>
    <xf numFmtId="0" fontId="2" fillId="0" borderId="0"/>
    <xf numFmtId="165" fontId="2" fillId="0" borderId="0" applyFont="0" applyFill="0" applyBorder="0" applyAlignment="0" applyProtection="0"/>
    <xf numFmtId="0" fontId="10" fillId="0" borderId="0" applyNumberFormat="0" applyFill="0" applyBorder="0" applyAlignment="0" applyProtection="0">
      <alignment vertical="top"/>
      <protection locked="0"/>
    </xf>
    <xf numFmtId="0" fontId="13" fillId="0" borderId="0"/>
  </cellStyleXfs>
  <cellXfs count="272">
    <xf numFmtId="0" fontId="0" fillId="0" borderId="0" xfId="0"/>
    <xf numFmtId="0" fontId="3" fillId="0" borderId="2" xfId="0" applyFont="1" applyBorder="1" applyAlignment="1">
      <alignment horizontal="left"/>
    </xf>
    <xf numFmtId="0" fontId="3" fillId="0" borderId="0" xfId="0" applyFont="1"/>
    <xf numFmtId="0" fontId="4" fillId="0" borderId="0" xfId="0" applyFont="1"/>
    <xf numFmtId="0" fontId="4" fillId="0" borderId="1" xfId="0" applyFont="1" applyBorder="1"/>
    <xf numFmtId="0" fontId="4" fillId="0" borderId="1" xfId="0" applyFont="1" applyBorder="1" applyAlignment="1">
      <alignment horizontal="center"/>
    </xf>
    <xf numFmtId="0" fontId="4" fillId="0" borderId="4" xfId="0" applyFont="1" applyBorder="1" applyAlignment="1">
      <alignment wrapText="1"/>
    </xf>
    <xf numFmtId="0" fontId="4" fillId="0" borderId="1" xfId="0" applyFont="1" applyBorder="1" applyAlignment="1">
      <alignment horizontal="left"/>
    </xf>
    <xf numFmtId="0" fontId="4" fillId="0" borderId="1" xfId="0" applyFont="1" applyBorder="1" applyAlignment="1">
      <alignment vertical="center"/>
    </xf>
    <xf numFmtId="0" fontId="7" fillId="0" borderId="4" xfId="0" applyFont="1" applyBorder="1" applyAlignment="1">
      <alignment horizontal="left" vertical="top" wrapText="1"/>
    </xf>
    <xf numFmtId="0" fontId="7" fillId="0" borderId="4" xfId="0" quotePrefix="1" applyFont="1" applyBorder="1" applyAlignment="1">
      <alignment horizontal="left" vertical="top" wrapText="1"/>
    </xf>
    <xf numFmtId="0" fontId="3" fillId="0" borderId="1" xfId="0" applyFont="1" applyBorder="1" applyAlignment="1">
      <alignment horizontal="center"/>
    </xf>
    <xf numFmtId="0" fontId="4" fillId="0" borderId="1" xfId="0" applyFont="1" applyBorder="1" applyAlignment="1">
      <alignment vertical="top"/>
    </xf>
    <xf numFmtId="0" fontId="3" fillId="0" borderId="1" xfId="0" applyFont="1" applyBorder="1" applyAlignment="1">
      <alignment vertical="top"/>
    </xf>
    <xf numFmtId="0" fontId="4" fillId="0" borderId="0" xfId="0" applyFont="1" applyAlignment="1">
      <alignment horizontal="center"/>
    </xf>
    <xf numFmtId="167" fontId="3" fillId="0" borderId="1" xfId="2" applyNumberFormat="1" applyFont="1" applyBorder="1" applyAlignment="1">
      <alignment horizontal="center"/>
    </xf>
    <xf numFmtId="167" fontId="4" fillId="0" borderId="1" xfId="2" applyNumberFormat="1" applyFont="1" applyBorder="1"/>
    <xf numFmtId="167" fontId="4" fillId="0" borderId="0" xfId="2" applyNumberFormat="1" applyFont="1"/>
    <xf numFmtId="0" fontId="4" fillId="0" borderId="1" xfId="0" applyFont="1" applyBorder="1" applyAlignment="1">
      <alignment horizontal="center" vertical="top"/>
    </xf>
    <xf numFmtId="167" fontId="4" fillId="0" borderId="1" xfId="2" applyNumberFormat="1" applyFont="1" applyBorder="1" applyAlignment="1">
      <alignment vertical="top"/>
    </xf>
    <xf numFmtId="0" fontId="3" fillId="0" borderId="1" xfId="0" applyFont="1" applyBorder="1" applyAlignment="1">
      <alignment horizontal="center" vertical="top"/>
    </xf>
    <xf numFmtId="167" fontId="3" fillId="0" borderId="1" xfId="2" applyNumberFormat="1" applyFont="1" applyBorder="1" applyAlignment="1">
      <alignment horizontal="center" vertical="top"/>
    </xf>
    <xf numFmtId="0" fontId="7" fillId="2" borderId="1" xfId="0" applyFont="1" applyFill="1" applyBorder="1" applyAlignment="1">
      <alignment vertical="top" wrapText="1"/>
    </xf>
    <xf numFmtId="0" fontId="7" fillId="2" borderId="1" xfId="0" applyFont="1" applyFill="1" applyBorder="1" applyAlignment="1">
      <alignment horizontal="center" wrapText="1"/>
    </xf>
    <xf numFmtId="167" fontId="11" fillId="2" borderId="1" xfId="4" applyNumberFormat="1" applyFont="1" applyFill="1" applyBorder="1" applyAlignment="1">
      <alignment horizontal="center" vertical="top" wrapText="1"/>
    </xf>
    <xf numFmtId="3" fontId="7" fillId="2" borderId="3" xfId="2" applyNumberFormat="1" applyFont="1" applyFill="1" applyBorder="1" applyAlignment="1">
      <alignment horizontal="right" vertical="top" wrapText="1"/>
    </xf>
    <xf numFmtId="167" fontId="7" fillId="2" borderId="1" xfId="4" applyNumberFormat="1" applyFont="1" applyFill="1" applyBorder="1" applyAlignment="1">
      <alignment horizontal="center" vertical="top" wrapText="1"/>
    </xf>
    <xf numFmtId="0" fontId="7" fillId="0" borderId="1" xfId="5" applyFont="1" applyFill="1" applyBorder="1" applyAlignment="1">
      <alignment vertical="top" wrapText="1"/>
    </xf>
    <xf numFmtId="0" fontId="4" fillId="0" borderId="1" xfId="0" applyFont="1" applyBorder="1" applyAlignment="1">
      <alignment horizontal="center" vertical="top" wrapText="1"/>
    </xf>
    <xf numFmtId="168" fontId="11" fillId="0" borderId="1" xfId="6" applyNumberFormat="1" applyFont="1" applyBorder="1" applyAlignment="1">
      <alignment vertical="top"/>
    </xf>
    <xf numFmtId="168" fontId="11" fillId="0" borderId="1" xfId="4" applyNumberFormat="1" applyFont="1" applyBorder="1" applyAlignment="1">
      <alignment vertical="top"/>
    </xf>
    <xf numFmtId="168" fontId="7" fillId="0" borderId="1" xfId="4" applyNumberFormat="1" applyFont="1" applyBorder="1" applyAlignment="1">
      <alignment vertical="top"/>
    </xf>
    <xf numFmtId="168" fontId="4" fillId="0" borderId="1" xfId="0" applyNumberFormat="1" applyFont="1" applyBorder="1" applyAlignment="1">
      <alignment vertical="top"/>
    </xf>
    <xf numFmtId="0" fontId="4" fillId="0" borderId="1" xfId="0" applyFont="1" applyBorder="1" applyAlignment="1">
      <alignment horizontal="center" wrapText="1"/>
    </xf>
    <xf numFmtId="164" fontId="7" fillId="0" borderId="1" xfId="6" applyNumberFormat="1" applyFont="1" applyBorder="1" applyAlignment="1">
      <alignment vertical="top"/>
    </xf>
    <xf numFmtId="167" fontId="7" fillId="0" borderId="1" xfId="2" applyNumberFormat="1" applyFont="1" applyBorder="1" applyAlignment="1">
      <alignment vertical="top"/>
    </xf>
    <xf numFmtId="167" fontId="4" fillId="0" borderId="0" xfId="2" applyNumberFormat="1" applyFont="1" applyAlignment="1">
      <alignment vertical="top"/>
    </xf>
    <xf numFmtId="168" fontId="11" fillId="0" borderId="3" xfId="4" applyNumberFormat="1" applyFont="1" applyBorder="1" applyAlignment="1">
      <alignment vertical="top"/>
    </xf>
    <xf numFmtId="0" fontId="7" fillId="2" borderId="1" xfId="5" applyFont="1" applyFill="1" applyBorder="1" applyAlignment="1">
      <alignment vertical="top" wrapText="1"/>
    </xf>
    <xf numFmtId="0" fontId="4" fillId="2" borderId="1" xfId="0" applyFont="1" applyFill="1" applyBorder="1" applyAlignment="1">
      <alignment horizontal="center" vertical="top" wrapText="1"/>
    </xf>
    <xf numFmtId="168" fontId="4" fillId="2" borderId="1" xfId="0" applyNumberFormat="1" applyFont="1" applyFill="1" applyBorder="1" applyAlignment="1">
      <alignment vertical="top"/>
    </xf>
    <xf numFmtId="0" fontId="4" fillId="2" borderId="1" xfId="8" applyFont="1" applyFill="1" applyBorder="1" applyAlignment="1">
      <alignment horizontal="center" vertical="top" wrapText="1"/>
    </xf>
    <xf numFmtId="167" fontId="4" fillId="0" borderId="4" xfId="2" applyNumberFormat="1" applyFont="1" applyBorder="1" applyAlignment="1">
      <alignment horizontal="center" vertical="top"/>
    </xf>
    <xf numFmtId="167" fontId="4" fillId="0" borderId="5" xfId="2" applyNumberFormat="1" applyFont="1" applyBorder="1" applyAlignment="1">
      <alignment horizontal="center" vertical="top"/>
    </xf>
    <xf numFmtId="0" fontId="4" fillId="0" borderId="7" xfId="0" applyFont="1" applyBorder="1" applyAlignment="1">
      <alignment horizontal="center" vertical="top"/>
    </xf>
    <xf numFmtId="0" fontId="3" fillId="0" borderId="1" xfId="0" applyFont="1" applyBorder="1" applyAlignment="1">
      <alignment horizontal="center" vertical="center"/>
    </xf>
    <xf numFmtId="0" fontId="4" fillId="0" borderId="0" xfId="0" applyFont="1" applyAlignment="1">
      <alignment vertical="center"/>
    </xf>
    <xf numFmtId="0" fontId="4" fillId="0" borderId="0" xfId="0" applyFont="1" applyAlignment="1">
      <alignment horizontal="center"/>
    </xf>
    <xf numFmtId="0" fontId="4" fillId="0" borderId="7"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0" fontId="3" fillId="0" borderId="6" xfId="0" applyFont="1" applyBorder="1" applyAlignment="1">
      <alignment horizontal="center" vertical="center"/>
    </xf>
    <xf numFmtId="167" fontId="4" fillId="0" borderId="4" xfId="2" applyNumberFormat="1" applyFont="1" applyBorder="1" applyAlignment="1">
      <alignment horizontal="center"/>
    </xf>
    <xf numFmtId="0" fontId="3" fillId="0" borderId="6" xfId="0" applyFont="1" applyBorder="1" applyAlignment="1">
      <alignment horizontal="center" vertical="top"/>
    </xf>
    <xf numFmtId="0" fontId="3" fillId="0" borderId="8" xfId="0" applyFont="1" applyBorder="1" applyAlignment="1">
      <alignment horizontal="center" vertical="center"/>
    </xf>
    <xf numFmtId="0" fontId="4" fillId="0" borderId="7" xfId="0" applyFont="1" applyBorder="1" applyAlignment="1">
      <alignment horizontal="center"/>
    </xf>
    <xf numFmtId="0" fontId="4" fillId="0" borderId="12" xfId="0" applyFont="1" applyBorder="1" applyAlignment="1">
      <alignment horizontal="center" vertical="top"/>
    </xf>
    <xf numFmtId="0" fontId="4" fillId="0" borderId="5" xfId="0" applyFont="1" applyBorder="1" applyAlignment="1">
      <alignment horizontal="left" wrapText="1"/>
    </xf>
    <xf numFmtId="0" fontId="14" fillId="2" borderId="1" xfId="0" applyFont="1" applyFill="1" applyBorder="1" applyAlignment="1">
      <alignment horizontal="center" vertical="center" wrapText="1"/>
    </xf>
    <xf numFmtId="0" fontId="14" fillId="2" borderId="1" xfId="0" applyFont="1" applyFill="1" applyBorder="1" applyAlignment="1">
      <alignment vertical="center" wrapText="1"/>
    </xf>
    <xf numFmtId="3" fontId="14" fillId="2" borderId="1" xfId="0" applyNumberFormat="1" applyFont="1" applyFill="1" applyBorder="1" applyAlignment="1">
      <alignment horizontal="right" vertical="center" wrapText="1"/>
    </xf>
    <xf numFmtId="0" fontId="0" fillId="2" borderId="0" xfId="0" applyFill="1"/>
    <xf numFmtId="0" fontId="15" fillId="2" borderId="3" xfId="0" applyFont="1" applyFill="1" applyBorder="1" applyAlignment="1">
      <alignment vertical="center" wrapText="1"/>
    </xf>
    <xf numFmtId="0" fontId="15" fillId="2" borderId="4" xfId="0" applyFont="1" applyFill="1" applyBorder="1" applyAlignment="1">
      <alignment vertical="center" wrapText="1"/>
    </xf>
    <xf numFmtId="0" fontId="16" fillId="0" borderId="1" xfId="0" applyFont="1" applyFill="1" applyBorder="1" applyAlignment="1">
      <alignment horizontal="center" vertical="center"/>
    </xf>
    <xf numFmtId="0" fontId="16" fillId="0" borderId="1" xfId="0" applyFont="1" applyFill="1" applyBorder="1" applyAlignment="1">
      <alignment vertical="center" wrapText="1"/>
    </xf>
    <xf numFmtId="0" fontId="16" fillId="0" borderId="1" xfId="0" applyFont="1" applyFill="1" applyBorder="1" applyAlignment="1">
      <alignment horizontal="center" vertical="center" wrapText="1"/>
    </xf>
    <xf numFmtId="167" fontId="16" fillId="0" borderId="1" xfId="2" applyNumberFormat="1" applyFont="1" applyFill="1" applyBorder="1" applyAlignment="1">
      <alignment horizontal="center" vertical="center" wrapText="1"/>
    </xf>
    <xf numFmtId="0" fontId="17" fillId="0" borderId="0" xfId="0" applyFont="1" applyFill="1"/>
    <xf numFmtId="0" fontId="18" fillId="0" borderId="1" xfId="0" applyFont="1" applyFill="1" applyBorder="1" applyAlignment="1">
      <alignment horizontal="center" vertical="center"/>
    </xf>
    <xf numFmtId="0" fontId="18" fillId="0" borderId="1" xfId="0" applyFont="1" applyFill="1" applyBorder="1" applyAlignment="1">
      <alignment vertical="center" wrapText="1"/>
    </xf>
    <xf numFmtId="0" fontId="18" fillId="0" borderId="1" xfId="0" applyFont="1" applyFill="1" applyBorder="1" applyAlignment="1">
      <alignment horizontal="center" vertical="center" wrapText="1"/>
    </xf>
    <xf numFmtId="167" fontId="18" fillId="0" borderId="1" xfId="2" applyNumberFormat="1" applyFont="1" applyFill="1" applyBorder="1" applyAlignment="1">
      <alignment horizontal="center" vertical="center" wrapText="1"/>
    </xf>
    <xf numFmtId="0" fontId="19" fillId="0" borderId="0" xfId="0" applyFont="1" applyFill="1"/>
    <xf numFmtId="0" fontId="4" fillId="0" borderId="12" xfId="0" applyFont="1" applyBorder="1" applyAlignment="1">
      <alignment horizontal="center"/>
    </xf>
    <xf numFmtId="167" fontId="4" fillId="0" borderId="5" xfId="2" applyNumberFormat="1" applyFont="1" applyBorder="1" applyAlignment="1">
      <alignment horizontal="center"/>
    </xf>
    <xf numFmtId="0" fontId="4" fillId="0" borderId="3" xfId="0" applyFont="1" applyBorder="1" applyAlignment="1">
      <alignment horizontal="center" vertical="top"/>
    </xf>
    <xf numFmtId="0" fontId="15" fillId="2" borderId="5" xfId="0" quotePrefix="1" applyFont="1" applyFill="1" applyBorder="1" applyAlignment="1">
      <alignment vertical="center" wrapText="1"/>
    </xf>
    <xf numFmtId="0" fontId="7" fillId="2" borderId="3" xfId="5" applyFont="1" applyFill="1" applyBorder="1" applyAlignment="1">
      <alignment vertical="top" wrapText="1"/>
    </xf>
    <xf numFmtId="0" fontId="4" fillId="2" borderId="3" xfId="8" applyFont="1" applyFill="1" applyBorder="1" applyAlignment="1">
      <alignment horizontal="center" vertical="top" wrapText="1"/>
    </xf>
    <xf numFmtId="167" fontId="4" fillId="0" borderId="3" xfId="2" applyNumberFormat="1" applyFont="1" applyBorder="1" applyAlignment="1">
      <alignment vertical="top"/>
    </xf>
    <xf numFmtId="0" fontId="7" fillId="0" borderId="4" xfId="0" applyFont="1" applyBorder="1" applyAlignment="1">
      <alignment horizontal="justify" vertical="top" wrapText="1"/>
    </xf>
    <xf numFmtId="0" fontId="7" fillId="0" borderId="4" xfId="0" quotePrefix="1" applyFont="1" applyBorder="1" applyAlignment="1">
      <alignment horizontal="justify" vertical="top" wrapText="1"/>
    </xf>
    <xf numFmtId="0" fontId="16" fillId="0" borderId="3" xfId="0" applyFont="1" applyFill="1" applyBorder="1" applyAlignment="1">
      <alignment vertical="center" wrapText="1"/>
    </xf>
    <xf numFmtId="0" fontId="7" fillId="0" borderId="5" xfId="0" applyFont="1" applyBorder="1" applyAlignment="1">
      <alignment horizontal="justify" vertical="top" wrapText="1"/>
    </xf>
    <xf numFmtId="0" fontId="5" fillId="0" borderId="3" xfId="0" applyFont="1" applyBorder="1" applyAlignment="1">
      <alignment horizontal="justify" vertical="top" wrapText="1"/>
    </xf>
    <xf numFmtId="0" fontId="14" fillId="0" borderId="1" xfId="0" applyFont="1" applyBorder="1" applyAlignment="1">
      <alignment vertical="center" wrapText="1"/>
    </xf>
    <xf numFmtId="0" fontId="4" fillId="0" borderId="3" xfId="0" applyFont="1" applyBorder="1"/>
    <xf numFmtId="0" fontId="4" fillId="0" borderId="3" xfId="0" applyFont="1" applyBorder="1" applyAlignment="1">
      <alignment horizontal="center"/>
    </xf>
    <xf numFmtId="167" fontId="4" fillId="0" borderId="3" xfId="2" applyNumberFormat="1" applyFont="1" applyBorder="1"/>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167" fontId="18" fillId="0" borderId="4" xfId="2" applyNumberFormat="1" applyFont="1" applyFill="1" applyBorder="1" applyAlignment="1">
      <alignment horizontal="center" vertical="center" wrapText="1"/>
    </xf>
    <xf numFmtId="167" fontId="18" fillId="0" borderId="5" xfId="2" applyNumberFormat="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3"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5"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0" fontId="3" fillId="0" borderId="14" xfId="0" applyFont="1" applyBorder="1" applyAlignment="1">
      <alignment horizontal="center" vertical="center"/>
    </xf>
    <xf numFmtId="0" fontId="4" fillId="0" borderId="4" xfId="0" applyFont="1" applyBorder="1" applyAlignment="1">
      <alignment vertical="center"/>
    </xf>
    <xf numFmtId="0" fontId="3" fillId="0" borderId="5" xfId="0" applyFont="1" applyBorder="1" applyAlignment="1">
      <alignment horizontal="left" vertical="top" wrapText="1"/>
    </xf>
    <xf numFmtId="0" fontId="3" fillId="2" borderId="1" xfId="0" applyFont="1" applyFill="1" applyBorder="1" applyAlignment="1">
      <alignment vertical="center" wrapText="1"/>
    </xf>
    <xf numFmtId="167" fontId="3" fillId="0" borderId="4" xfId="2" applyNumberFormat="1" applyFont="1" applyBorder="1" applyAlignment="1">
      <alignment horizontal="center" vertical="top"/>
    </xf>
    <xf numFmtId="167" fontId="3" fillId="3" borderId="4" xfId="2" applyNumberFormat="1" applyFont="1" applyFill="1" applyBorder="1" applyAlignment="1">
      <alignment horizontal="center" vertical="top"/>
    </xf>
    <xf numFmtId="0" fontId="16" fillId="0" borderId="1" xfId="0" applyFont="1" applyFill="1" applyBorder="1" applyAlignment="1">
      <alignment horizontal="left" vertical="top"/>
    </xf>
    <xf numFmtId="167" fontId="5" fillId="3" borderId="11" xfId="0" applyNumberFormat="1" applyFont="1" applyFill="1" applyBorder="1" applyAlignment="1">
      <alignment vertical="center"/>
    </xf>
    <xf numFmtId="0" fontId="16" fillId="0" borderId="3" xfId="0" applyFont="1" applyFill="1" applyBorder="1" applyAlignment="1">
      <alignment horizontal="center" vertical="center"/>
    </xf>
    <xf numFmtId="0" fontId="16" fillId="0" borderId="3" xfId="0" applyFont="1" applyFill="1" applyBorder="1" applyAlignment="1">
      <alignment horizontal="left" vertical="center"/>
    </xf>
    <xf numFmtId="0" fontId="16" fillId="0" borderId="3" xfId="0" applyFont="1" applyFill="1" applyBorder="1" applyAlignment="1">
      <alignment horizontal="left" vertical="top"/>
    </xf>
    <xf numFmtId="0" fontId="5" fillId="0" borderId="3" xfId="0" applyFont="1" applyFill="1" applyBorder="1" applyAlignment="1">
      <alignment horizontal="left" vertical="center"/>
    </xf>
    <xf numFmtId="0" fontId="19" fillId="0" borderId="3" xfId="0" applyFont="1" applyFill="1" applyBorder="1"/>
    <xf numFmtId="0" fontId="18" fillId="0" borderId="4" xfId="0" applyFont="1" applyFill="1" applyBorder="1" applyAlignment="1">
      <alignment vertical="center" wrapText="1"/>
    </xf>
    <xf numFmtId="0" fontId="18" fillId="0" borderId="5" xfId="0" applyFont="1" applyFill="1" applyBorder="1" applyAlignment="1">
      <alignment vertical="center" wrapText="1"/>
    </xf>
    <xf numFmtId="0" fontId="18" fillId="0" borderId="3" xfId="0" applyFont="1" applyFill="1" applyBorder="1" applyAlignment="1">
      <alignment vertical="center"/>
    </xf>
    <xf numFmtId="0" fontId="18" fillId="0" borderId="4" xfId="0" applyFont="1" applyFill="1" applyBorder="1" applyAlignment="1">
      <alignment vertical="center"/>
    </xf>
    <xf numFmtId="0" fontId="18" fillId="0" borderId="5" xfId="0" applyFont="1" applyFill="1" applyBorder="1" applyAlignment="1">
      <alignment vertical="center"/>
    </xf>
    <xf numFmtId="167" fontId="18" fillId="0" borderId="3" xfId="2" applyNumberFormat="1" applyFont="1" applyFill="1" applyBorder="1" applyAlignment="1">
      <alignment vertical="center" wrapText="1"/>
    </xf>
    <xf numFmtId="167" fontId="18" fillId="0" borderId="4" xfId="2" applyNumberFormat="1" applyFont="1" applyFill="1" applyBorder="1" applyAlignment="1">
      <alignment vertical="center" wrapText="1"/>
    </xf>
    <xf numFmtId="167" fontId="18" fillId="0" borderId="5" xfId="2" applyNumberFormat="1" applyFont="1" applyFill="1" applyBorder="1" applyAlignment="1">
      <alignment vertical="center" wrapText="1"/>
    </xf>
    <xf numFmtId="0" fontId="5" fillId="0" borderId="1" xfId="0" applyFont="1" applyFill="1" applyBorder="1" applyAlignment="1">
      <alignment horizontal="center" vertical="center"/>
    </xf>
    <xf numFmtId="0" fontId="15" fillId="0" borderId="1" xfId="0" applyFont="1" applyBorder="1" applyAlignment="1">
      <alignment horizontal="center" vertical="top"/>
    </xf>
    <xf numFmtId="0" fontId="14" fillId="0" borderId="1" xfId="0" applyFont="1" applyBorder="1" applyAlignment="1">
      <alignment horizontal="left" vertical="top"/>
    </xf>
    <xf numFmtId="0" fontId="0" fillId="0" borderId="1" xfId="0" applyFont="1" applyBorder="1" applyAlignment="1">
      <alignment horizontal="center" vertical="center" wrapText="1"/>
    </xf>
    <xf numFmtId="167" fontId="15" fillId="0" borderId="1" xfId="2" applyNumberFormat="1" applyFont="1" applyBorder="1" applyAlignment="1">
      <alignment vertical="center"/>
    </xf>
    <xf numFmtId="3" fontId="15" fillId="0" borderId="1" xfId="0" applyNumberFormat="1" applyFont="1" applyBorder="1" applyAlignment="1">
      <alignment vertical="center"/>
    </xf>
    <xf numFmtId="0" fontId="0" fillId="0" borderId="1" xfId="0" applyFont="1" applyBorder="1" applyAlignment="1">
      <alignment horizontal="center" vertical="center"/>
    </xf>
    <xf numFmtId="0" fontId="3" fillId="0" borderId="14" xfId="0" applyFont="1" applyBorder="1" applyAlignment="1">
      <alignment horizontal="left" vertical="center"/>
    </xf>
    <xf numFmtId="0" fontId="3" fillId="0" borderId="14" xfId="0" applyFont="1" applyBorder="1" applyAlignment="1">
      <alignment horizontal="left" vertical="top"/>
    </xf>
    <xf numFmtId="167" fontId="3" fillId="3" borderId="1" xfId="2" applyNumberFormat="1" applyFont="1" applyFill="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3" xfId="0" applyFont="1" applyBorder="1" applyAlignment="1">
      <alignment vertical="top"/>
    </xf>
    <xf numFmtId="0" fontId="0" fillId="0" borderId="3" xfId="0" applyFont="1" applyBorder="1"/>
    <xf numFmtId="0" fontId="15" fillId="0" borderId="3" xfId="0" applyFont="1" applyBorder="1" applyAlignment="1">
      <alignment vertical="center" wrapText="1"/>
    </xf>
    <xf numFmtId="0" fontId="0" fillId="0" borderId="5" xfId="0" applyFont="1" applyBorder="1"/>
    <xf numFmtId="0" fontId="15" fillId="0" borderId="5" xfId="0" applyFont="1" applyBorder="1"/>
    <xf numFmtId="0" fontId="0" fillId="0" borderId="4" xfId="0" applyFont="1" applyBorder="1"/>
    <xf numFmtId="0" fontId="15" fillId="0" borderId="4" xfId="0" applyFont="1" applyBorder="1" applyAlignment="1">
      <alignment vertical="center"/>
    </xf>
    <xf numFmtId="0" fontId="20" fillId="0" borderId="4" xfId="0" applyFont="1" applyBorder="1"/>
    <xf numFmtId="0" fontId="15" fillId="0" borderId="4" xfId="0" applyFont="1" applyBorder="1" applyAlignment="1">
      <alignment vertical="center" wrapText="1"/>
    </xf>
    <xf numFmtId="0" fontId="3" fillId="0" borderId="8" xfId="0" applyFont="1" applyBorder="1" applyAlignment="1">
      <alignment horizontal="center" vertical="top"/>
    </xf>
    <xf numFmtId="0" fontId="18" fillId="0" borderId="1" xfId="0" applyFont="1" applyFill="1" applyBorder="1" applyAlignment="1">
      <alignment horizontal="center" vertical="top"/>
    </xf>
    <xf numFmtId="0" fontId="5" fillId="0" borderId="1" xfId="0" applyFont="1" applyFill="1" applyBorder="1" applyAlignment="1">
      <alignment horizontal="left" vertical="top"/>
    </xf>
    <xf numFmtId="0" fontId="18" fillId="0" borderId="3" xfId="0" applyFont="1" applyFill="1" applyBorder="1" applyAlignment="1">
      <alignment vertical="top"/>
    </xf>
    <xf numFmtId="0" fontId="3" fillId="0" borderId="3" xfId="0" applyFont="1" applyBorder="1" applyAlignment="1">
      <alignment horizontal="center" vertical="top"/>
    </xf>
    <xf numFmtId="167" fontId="3" fillId="0" borderId="3" xfId="2" applyNumberFormat="1" applyFont="1" applyBorder="1" applyAlignment="1">
      <alignment horizontal="center" vertical="top"/>
    </xf>
    <xf numFmtId="167" fontId="3" fillId="0" borderId="3" xfId="0" applyNumberFormat="1" applyFont="1" applyBorder="1" applyAlignment="1">
      <alignment vertical="top"/>
    </xf>
    <xf numFmtId="167" fontId="3" fillId="0" borderId="3" xfId="2" applyNumberFormat="1" applyFont="1" applyBorder="1" applyAlignment="1">
      <alignment vertical="top"/>
    </xf>
    <xf numFmtId="0" fontId="4" fillId="0" borderId="5" xfId="0" applyFont="1" applyBorder="1"/>
    <xf numFmtId="0" fontId="4" fillId="0" borderId="5" xfId="0" applyFont="1" applyBorder="1" applyAlignment="1">
      <alignment horizontal="center"/>
    </xf>
    <xf numFmtId="167" fontId="4" fillId="0" borderId="5" xfId="2" applyNumberFormat="1" applyFont="1" applyBorder="1"/>
    <xf numFmtId="167" fontId="4" fillId="0" borderId="5" xfId="2" applyNumberFormat="1" applyFont="1" applyBorder="1" applyAlignment="1">
      <alignment vertical="top"/>
    </xf>
    <xf numFmtId="0" fontId="4" fillId="0" borderId="4" xfId="0" applyFont="1" applyBorder="1"/>
    <xf numFmtId="0" fontId="4" fillId="0" borderId="4" xfId="0" applyFont="1" applyBorder="1" applyAlignment="1">
      <alignment horizontal="center"/>
    </xf>
    <xf numFmtId="167" fontId="4" fillId="0" borderId="4" xfId="2" applyNumberFormat="1" applyFont="1" applyBorder="1"/>
    <xf numFmtId="167" fontId="4" fillId="0" borderId="4" xfId="2" applyNumberFormat="1" applyFont="1" applyBorder="1" applyAlignment="1">
      <alignment vertical="top"/>
    </xf>
    <xf numFmtId="0" fontId="4" fillId="0" borderId="14" xfId="0" applyFont="1" applyBorder="1" applyAlignment="1">
      <alignment horizontal="left" wrapText="1"/>
    </xf>
    <xf numFmtId="0" fontId="7" fillId="0" borderId="9" xfId="0" quotePrefix="1" applyFont="1" applyFill="1" applyBorder="1" applyAlignment="1">
      <alignment horizontal="justify" vertical="center" wrapText="1"/>
    </xf>
    <xf numFmtId="0" fontId="5" fillId="0" borderId="4" xfId="1" quotePrefix="1" applyFont="1" applyFill="1" applyBorder="1" applyAlignment="1">
      <alignment horizontal="left" vertical="center" wrapText="1"/>
    </xf>
    <xf numFmtId="0" fontId="7" fillId="0" borderId="4" xfId="1" quotePrefix="1" applyFont="1" applyFill="1" applyBorder="1" applyAlignment="1">
      <alignment horizontal="left" vertical="center" wrapText="1"/>
    </xf>
    <xf numFmtId="0" fontId="7" fillId="0" borderId="4" xfId="0" quotePrefix="1" applyFont="1" applyFill="1" applyBorder="1" applyAlignment="1">
      <alignment horizontal="justify" vertical="center" wrapText="1"/>
    </xf>
    <xf numFmtId="0" fontId="4" fillId="0" borderId="5" xfId="0" applyFont="1" applyBorder="1" applyAlignment="1">
      <alignment vertical="center"/>
    </xf>
    <xf numFmtId="167" fontId="3" fillId="3" borderId="1" xfId="2" applyNumberFormat="1" applyFont="1" applyFill="1" applyBorder="1" applyAlignment="1">
      <alignment vertical="top"/>
    </xf>
    <xf numFmtId="0" fontId="5" fillId="2" borderId="1" xfId="0" applyFont="1" applyFill="1" applyBorder="1" applyAlignment="1">
      <alignment vertical="top" wrapText="1"/>
    </xf>
    <xf numFmtId="0" fontId="5" fillId="0" borderId="1" xfId="5" applyFont="1" applyFill="1" applyBorder="1" applyAlignment="1">
      <alignment vertical="top" wrapText="1"/>
    </xf>
    <xf numFmtId="0" fontId="5" fillId="2" borderId="1" xfId="5" applyFont="1" applyFill="1" applyBorder="1" applyAlignment="1">
      <alignment vertical="top" wrapText="1"/>
    </xf>
    <xf numFmtId="0" fontId="5" fillId="2" borderId="3" xfId="5" applyFont="1" applyFill="1" applyBorder="1" applyAlignment="1">
      <alignment vertical="top" wrapText="1"/>
    </xf>
    <xf numFmtId="0" fontId="3" fillId="0" borderId="14" xfId="0" applyFont="1" applyBorder="1" applyAlignment="1">
      <alignment horizontal="center" vertical="center" wrapText="1"/>
    </xf>
    <xf numFmtId="0" fontId="3" fillId="0" borderId="14" xfId="0" applyFont="1" applyBorder="1" applyAlignment="1">
      <alignment horizontal="left" vertical="top" wrapText="1"/>
    </xf>
    <xf numFmtId="0" fontId="3" fillId="0" borderId="4" xfId="0" applyFont="1" applyBorder="1" applyAlignment="1">
      <alignment vertical="top"/>
    </xf>
    <xf numFmtId="0" fontId="3" fillId="0" borderId="5" xfId="0" applyFont="1" applyBorder="1" applyAlignment="1">
      <alignment vertical="top"/>
    </xf>
    <xf numFmtId="0" fontId="3" fillId="0" borderId="4" xfId="0" applyFont="1" applyBorder="1" applyAlignment="1">
      <alignment horizontal="center" vertical="top"/>
    </xf>
    <xf numFmtId="0" fontId="3" fillId="0" borderId="5" xfId="0" applyFont="1" applyBorder="1" applyAlignment="1">
      <alignment horizontal="center" vertical="top"/>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167" fontId="3" fillId="3" borderId="5" xfId="2" applyNumberFormat="1" applyFont="1" applyFill="1" applyBorder="1" applyAlignment="1">
      <alignment vertical="center"/>
    </xf>
    <xf numFmtId="168" fontId="7" fillId="0" borderId="1" xfId="7" applyNumberFormat="1" applyFont="1" applyBorder="1" applyAlignment="1" applyProtection="1">
      <alignment vertical="top"/>
    </xf>
    <xf numFmtId="0" fontId="3" fillId="0" borderId="14" xfId="0" applyFont="1" applyBorder="1" applyAlignment="1">
      <alignment horizontal="left" wrapText="1"/>
    </xf>
    <xf numFmtId="0" fontId="6" fillId="0" borderId="4" xfId="1" applyFont="1" applyFill="1" applyBorder="1" applyAlignment="1">
      <alignment horizontal="left" vertical="center" wrapText="1"/>
    </xf>
    <xf numFmtId="0" fontId="5" fillId="0" borderId="4" xfId="1" applyFont="1" applyFill="1" applyBorder="1" applyAlignment="1">
      <alignment horizontal="left" vertical="center" wrapText="1"/>
    </xf>
    <xf numFmtId="0" fontId="7" fillId="0" borderId="5" xfId="0" quotePrefix="1" applyFont="1" applyFill="1" applyBorder="1" applyAlignment="1">
      <alignment horizontal="justify" vertical="center" wrapText="1"/>
    </xf>
    <xf numFmtId="0" fontId="3" fillId="0" borderId="14" xfId="0" applyFont="1" applyBorder="1" applyAlignment="1">
      <alignment horizontal="left"/>
    </xf>
    <xf numFmtId="0" fontId="3" fillId="0" borderId="3" xfId="0" applyFont="1" applyBorder="1"/>
    <xf numFmtId="0" fontId="3" fillId="0" borderId="3" xfId="0" applyFont="1" applyBorder="1" applyAlignment="1">
      <alignment horizontal="center"/>
    </xf>
    <xf numFmtId="167" fontId="3" fillId="0" borderId="3" xfId="2" applyNumberFormat="1" applyFont="1" applyBorder="1"/>
    <xf numFmtId="0" fontId="4" fillId="0" borderId="4" xfId="0" applyFont="1" applyBorder="1" applyAlignment="1">
      <alignment horizontal="left" wrapText="1"/>
    </xf>
    <xf numFmtId="167" fontId="3" fillId="0" borderId="4" xfId="0" applyNumberFormat="1" applyFont="1" applyBorder="1" applyAlignment="1">
      <alignment vertical="top"/>
    </xf>
    <xf numFmtId="167" fontId="3" fillId="0" borderId="4" xfId="2" applyNumberFormat="1" applyFont="1" applyBorder="1" applyAlignment="1">
      <alignment vertical="top"/>
    </xf>
    <xf numFmtId="0" fontId="4" fillId="0" borderId="3" xfId="0" applyFont="1" applyBorder="1" applyAlignment="1">
      <alignment vertical="top"/>
    </xf>
    <xf numFmtId="0" fontId="3" fillId="0" borderId="6" xfId="0" applyFont="1" applyBorder="1" applyAlignment="1">
      <alignment horizontal="left" vertical="center"/>
    </xf>
    <xf numFmtId="0" fontId="3" fillId="0" borderId="14" xfId="0" applyFont="1" applyBorder="1" applyAlignment="1">
      <alignment horizontal="left" vertical="center" wrapText="1"/>
    </xf>
    <xf numFmtId="0" fontId="4" fillId="0" borderId="5" xfId="0" applyFont="1" applyBorder="1" applyAlignment="1">
      <alignment horizontal="left"/>
    </xf>
    <xf numFmtId="0" fontId="7" fillId="0" borderId="4" xfId="1" applyFont="1" applyFill="1" applyBorder="1" applyAlignment="1">
      <alignment horizontal="left" vertical="center" wrapText="1"/>
    </xf>
    <xf numFmtId="0" fontId="7" fillId="0" borderId="4" xfId="0" applyFont="1" applyFill="1" applyBorder="1" applyAlignment="1">
      <alignment wrapText="1"/>
    </xf>
    <xf numFmtId="0" fontId="3" fillId="0" borderId="3" xfId="0" applyFont="1" applyBorder="1" applyAlignment="1">
      <alignment horizontal="left" wrapText="1"/>
    </xf>
    <xf numFmtId="0" fontId="3" fillId="0" borderId="14" xfId="0" applyFont="1" applyBorder="1" applyAlignment="1">
      <alignment vertical="center" wrapText="1"/>
    </xf>
    <xf numFmtId="0" fontId="4" fillId="0" borderId="8" xfId="0" applyFont="1" applyBorder="1" applyAlignment="1">
      <alignment horizontal="left"/>
    </xf>
    <xf numFmtId="0" fontId="4" fillId="0" borderId="4" xfId="0" applyFont="1" applyBorder="1" applyAlignment="1">
      <alignment horizontal="left"/>
    </xf>
    <xf numFmtId="0" fontId="3" fillId="0" borderId="6" xfId="0" applyFont="1" applyBorder="1" applyAlignment="1">
      <alignment horizontal="left"/>
    </xf>
    <xf numFmtId="0" fontId="5" fillId="0" borderId="4" xfId="0" applyFont="1" applyFill="1" applyBorder="1" applyAlignment="1">
      <alignment wrapText="1"/>
    </xf>
    <xf numFmtId="0" fontId="3" fillId="0" borderId="6" xfId="0" applyFont="1" applyBorder="1" applyAlignment="1">
      <alignment vertical="center"/>
    </xf>
    <xf numFmtId="167" fontId="3" fillId="3" borderId="1" xfId="2" applyNumberFormat="1" applyFont="1" applyFill="1" applyBorder="1" applyAlignment="1">
      <alignment horizontal="center" vertical="top"/>
    </xf>
    <xf numFmtId="0" fontId="3" fillId="0" borderId="3" xfId="0" applyFont="1" applyBorder="1" applyAlignment="1">
      <alignment horizontal="left" vertical="center"/>
    </xf>
    <xf numFmtId="0" fontId="16" fillId="0" borderId="1" xfId="0" applyFont="1" applyFill="1" applyBorder="1" applyAlignment="1">
      <alignment horizontal="center" vertical="top"/>
    </xf>
    <xf numFmtId="0" fontId="16" fillId="0" borderId="3" xfId="0" applyFont="1" applyFill="1" applyBorder="1" applyAlignment="1">
      <alignment horizontal="center" vertical="center" wrapText="1"/>
    </xf>
    <xf numFmtId="167" fontId="16" fillId="0" borderId="3" xfId="2" applyNumberFormat="1"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4" xfId="0" applyFont="1" applyFill="1" applyBorder="1" applyAlignment="1">
      <alignment vertical="center" wrapText="1"/>
    </xf>
    <xf numFmtId="0" fontId="16" fillId="0" borderId="4" xfId="0" applyFont="1" applyFill="1" applyBorder="1" applyAlignment="1">
      <alignment horizontal="center" vertical="center" wrapText="1"/>
    </xf>
    <xf numFmtId="167" fontId="16" fillId="0" borderId="4" xfId="2" applyNumberFormat="1" applyFont="1" applyFill="1" applyBorder="1" applyAlignment="1">
      <alignment horizontal="center" vertical="center" wrapText="1"/>
    </xf>
    <xf numFmtId="0" fontId="3" fillId="0" borderId="4" xfId="0" applyFont="1" applyBorder="1" applyAlignment="1">
      <alignment horizontal="left" vertical="top" wrapText="1"/>
    </xf>
    <xf numFmtId="0" fontId="4" fillId="0" borderId="3" xfId="0" applyFont="1" applyBorder="1" applyAlignment="1">
      <alignment horizontal="left" wrapText="1"/>
    </xf>
    <xf numFmtId="0" fontId="18" fillId="0" borderId="1" xfId="0" applyFont="1" applyFill="1" applyBorder="1" applyAlignment="1">
      <alignment horizontal="center" vertical="top" wrapText="1"/>
    </xf>
    <xf numFmtId="167" fontId="18" fillId="0" borderId="1" xfId="2" applyNumberFormat="1" applyFont="1" applyFill="1" applyBorder="1" applyAlignment="1">
      <alignment horizontal="center" vertical="top" wrapText="1"/>
    </xf>
    <xf numFmtId="167" fontId="16" fillId="0" borderId="1" xfId="2" applyNumberFormat="1" applyFont="1" applyFill="1" applyBorder="1" applyAlignment="1">
      <alignment horizontal="center" vertical="top" wrapText="1"/>
    </xf>
    <xf numFmtId="0" fontId="18" fillId="0" borderId="3" xfId="0" applyFont="1" applyFill="1" applyBorder="1" applyAlignment="1">
      <alignment horizontal="center" vertical="top" wrapText="1"/>
    </xf>
    <xf numFmtId="0" fontId="18" fillId="0" borderId="4" xfId="0" applyFont="1" applyFill="1" applyBorder="1" applyAlignment="1">
      <alignment horizontal="center" vertical="top" wrapText="1"/>
    </xf>
    <xf numFmtId="0" fontId="18" fillId="0" borderId="5" xfId="0" applyFont="1" applyFill="1" applyBorder="1" applyAlignment="1">
      <alignment horizontal="center" vertical="top" wrapText="1"/>
    </xf>
    <xf numFmtId="0" fontId="3" fillId="3" borderId="14" xfId="0" applyFont="1" applyFill="1" applyBorder="1" applyAlignment="1">
      <alignment horizontal="left" vertical="center"/>
    </xf>
    <xf numFmtId="0" fontId="3" fillId="3" borderId="15" xfId="0" applyFont="1" applyFill="1" applyBorder="1" applyAlignment="1">
      <alignment horizontal="left" vertical="center"/>
    </xf>
    <xf numFmtId="0" fontId="3" fillId="3" borderId="16" xfId="0" applyFont="1" applyFill="1" applyBorder="1" applyAlignment="1">
      <alignment horizontal="left" vertical="center"/>
    </xf>
    <xf numFmtId="0" fontId="5" fillId="3" borderId="2" xfId="0" applyFont="1" applyFill="1" applyBorder="1" applyAlignment="1">
      <alignment horizontal="left" vertical="center"/>
    </xf>
    <xf numFmtId="0" fontId="5" fillId="3" borderId="10" xfId="0" applyFont="1" applyFill="1" applyBorder="1" applyAlignment="1">
      <alignment horizontal="left" vertical="center"/>
    </xf>
    <xf numFmtId="0" fontId="3" fillId="3" borderId="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15" fillId="2" borderId="3"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3" xfId="0" applyFont="1" applyFill="1" applyBorder="1" applyAlignment="1">
      <alignment horizontal="right" vertical="center" wrapText="1"/>
    </xf>
    <xf numFmtId="0" fontId="15" fillId="2" borderId="4" xfId="0" applyFont="1" applyFill="1" applyBorder="1" applyAlignment="1">
      <alignment horizontal="right" vertical="center" wrapText="1"/>
    </xf>
    <xf numFmtId="0" fontId="15" fillId="2" borderId="5" xfId="0" applyFont="1" applyFill="1" applyBorder="1" applyAlignment="1">
      <alignment horizontal="right" vertical="center" wrapText="1"/>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5" xfId="0" applyFont="1" applyBorder="1" applyAlignment="1">
      <alignment horizontal="center" vertical="top"/>
    </xf>
    <xf numFmtId="0" fontId="18" fillId="0" borderId="3" xfId="0" applyFont="1" applyFill="1" applyBorder="1" applyAlignment="1">
      <alignment horizontal="center" vertical="top"/>
    </xf>
    <xf numFmtId="0" fontId="18" fillId="0" borderId="4" xfId="0" applyFont="1" applyFill="1" applyBorder="1" applyAlignment="1">
      <alignment horizontal="center" vertical="top"/>
    </xf>
    <xf numFmtId="0" fontId="18" fillId="0" borderId="5" xfId="0" applyFont="1" applyFill="1" applyBorder="1" applyAlignment="1">
      <alignment horizontal="center" vertical="top"/>
    </xf>
    <xf numFmtId="167" fontId="18" fillId="0" borderId="3" xfId="2" applyNumberFormat="1" applyFont="1" applyFill="1" applyBorder="1" applyAlignment="1">
      <alignment horizontal="center" vertical="top" wrapText="1"/>
    </xf>
    <xf numFmtId="167" fontId="18" fillId="0" borderId="4" xfId="2" applyNumberFormat="1" applyFont="1" applyFill="1" applyBorder="1" applyAlignment="1">
      <alignment horizontal="center" vertical="top" wrapText="1"/>
    </xf>
    <xf numFmtId="167" fontId="18" fillId="0" borderId="5" xfId="2" applyNumberFormat="1" applyFont="1" applyFill="1" applyBorder="1" applyAlignment="1">
      <alignment horizontal="center" vertical="top" wrapText="1"/>
    </xf>
    <xf numFmtId="0" fontId="3" fillId="3" borderId="2" xfId="0" applyFont="1" applyFill="1" applyBorder="1" applyAlignment="1">
      <alignment horizontal="left" vertical="center"/>
    </xf>
    <xf numFmtId="0" fontId="3" fillId="3" borderId="10" xfId="0" applyFont="1" applyFill="1" applyBorder="1" applyAlignment="1">
      <alignment horizontal="left" vertical="center"/>
    </xf>
    <xf numFmtId="0" fontId="3" fillId="3" borderId="11" xfId="0" applyFont="1" applyFill="1" applyBorder="1" applyAlignment="1">
      <alignment horizontal="left" vertical="center"/>
    </xf>
    <xf numFmtId="0" fontId="3" fillId="3" borderId="8"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2" xfId="0" applyFont="1" applyFill="1" applyBorder="1" applyAlignment="1">
      <alignment horizontal="center" vertical="center"/>
    </xf>
    <xf numFmtId="0" fontId="4" fillId="0" borderId="7" xfId="0" applyFont="1" applyBorder="1" applyAlignment="1">
      <alignment horizontal="center" vertical="top"/>
    </xf>
    <xf numFmtId="167" fontId="4" fillId="0" borderId="4" xfId="2" applyNumberFormat="1"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167" fontId="4" fillId="0" borderId="3" xfId="2" applyNumberFormat="1" applyFont="1" applyBorder="1" applyAlignment="1">
      <alignment horizontal="center" vertical="top"/>
    </xf>
    <xf numFmtId="167" fontId="4" fillId="0" borderId="5" xfId="2" applyNumberFormat="1" applyFont="1" applyBorder="1" applyAlignment="1">
      <alignment horizontal="center" vertical="top"/>
    </xf>
  </cellXfs>
  <cellStyles count="9">
    <cellStyle name="Comma" xfId="2" builtinId="3"/>
    <cellStyle name="Comma 2" xfId="4"/>
    <cellStyle name="Currency 2 2 2" xfId="6"/>
    <cellStyle name="Hyperlink" xfId="7" builtinId="8"/>
    <cellStyle name="Ledger 17 x 11 in" xfId="3"/>
    <cellStyle name="Normal" xfId="0" builtinId="0"/>
    <cellStyle name="Normal 2" xfId="5"/>
    <cellStyle name="Normal 4" xfId="8"/>
    <cellStyle name="Normal 5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31749</xdr:colOff>
      <xdr:row>24</xdr:row>
      <xdr:rowOff>751417</xdr:rowOff>
    </xdr:from>
    <xdr:to>
      <xdr:col>6</xdr:col>
      <xdr:colOff>1639747</xdr:colOff>
      <xdr:row>24</xdr:row>
      <xdr:rowOff>752779</xdr:rowOff>
    </xdr:to>
    <xdr:pic>
      <xdr:nvPicPr>
        <xdr:cNvPr id="4"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94349" y="16562917"/>
          <a:ext cx="2980268" cy="2049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2146935</xdr:colOff>
      <xdr:row>61</xdr:row>
      <xdr:rowOff>177800</xdr:rowOff>
    </xdr:from>
    <xdr:to>
      <xdr:col>2</xdr:col>
      <xdr:colOff>2435860</xdr:colOff>
      <xdr:row>61</xdr:row>
      <xdr:rowOff>177800</xdr:rowOff>
    </xdr:to>
    <xdr:sp macro="" textlink="">
      <xdr:nvSpPr>
        <xdr:cNvPr id="2" name="TextBox 1"/>
        <xdr:cNvSpPr txBox="1"/>
      </xdr:nvSpPr>
      <xdr:spPr>
        <a:xfrm rot="20992425">
          <a:off x="2489835" y="414858200"/>
          <a:ext cx="288925" cy="0"/>
        </a:xfrm>
        <a:prstGeom prst="rect">
          <a:avLst/>
        </a:prstGeom>
        <a:solidFill>
          <a:schemeClr val="tx1">
            <a:lumMod val="85000"/>
            <a:lumOff val="1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en-US"/>
        </a:p>
      </xdr:txBody>
    </xdr:sp>
    <xdr:clientData/>
  </xdr:twoCellAnchor>
  <xdr:twoCellAnchor>
    <xdr:from>
      <xdr:col>1</xdr:col>
      <xdr:colOff>2146935</xdr:colOff>
      <xdr:row>61</xdr:row>
      <xdr:rowOff>177800</xdr:rowOff>
    </xdr:from>
    <xdr:to>
      <xdr:col>1</xdr:col>
      <xdr:colOff>2435860</xdr:colOff>
      <xdr:row>61</xdr:row>
      <xdr:rowOff>177800</xdr:rowOff>
    </xdr:to>
    <xdr:sp macro="" textlink="">
      <xdr:nvSpPr>
        <xdr:cNvPr id="3" name="TextBox 2"/>
        <xdr:cNvSpPr txBox="1"/>
      </xdr:nvSpPr>
      <xdr:spPr>
        <a:xfrm rot="20992425">
          <a:off x="2489835" y="7092950"/>
          <a:ext cx="288925" cy="0"/>
        </a:xfrm>
        <a:prstGeom prst="rect">
          <a:avLst/>
        </a:prstGeom>
        <a:solidFill>
          <a:schemeClr val="tx1">
            <a:lumMod val="85000"/>
            <a:lumOff val="1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8"/>
  <sheetViews>
    <sheetView tabSelected="1" topLeftCell="A116" zoomScale="55" zoomScaleNormal="55" workbookViewId="0">
      <selection activeCell="P116" sqref="P116"/>
    </sheetView>
  </sheetViews>
  <sheetFormatPr defaultRowHeight="16.5"/>
  <cols>
    <col min="1" max="1" width="5.140625" style="46" customWidth="1"/>
    <col min="2" max="2" width="74.28515625" style="46" customWidth="1"/>
    <col min="3" max="3" width="49.5703125" style="3" customWidth="1"/>
    <col min="4" max="4" width="8.28515625" style="3" customWidth="1"/>
    <col min="5" max="5" width="22.5703125" style="14" customWidth="1"/>
    <col min="6" max="6" width="26.140625" style="17" customWidth="1"/>
    <col min="7" max="7" width="27" style="36" customWidth="1"/>
    <col min="8" max="16384" width="9.140625" style="3"/>
  </cols>
  <sheetData>
    <row r="1" spans="1:7">
      <c r="A1" s="242" t="s">
        <v>182</v>
      </c>
      <c r="B1" s="242"/>
      <c r="C1" s="243"/>
      <c r="D1" s="243"/>
      <c r="E1" s="243"/>
      <c r="F1" s="243"/>
      <c r="G1" s="243"/>
    </row>
    <row r="3" spans="1:7" ht="24.75" customHeight="1">
      <c r="A3" s="45" t="s">
        <v>0</v>
      </c>
      <c r="B3" s="45"/>
      <c r="C3" s="11" t="s">
        <v>1</v>
      </c>
      <c r="D3" s="11" t="s">
        <v>2</v>
      </c>
      <c r="E3" s="11" t="s">
        <v>102</v>
      </c>
      <c r="F3" s="15" t="s">
        <v>3</v>
      </c>
      <c r="G3" s="21" t="s">
        <v>4</v>
      </c>
    </row>
    <row r="4" spans="1:7" ht="24.75" customHeight="1">
      <c r="A4" s="234" t="s">
        <v>271</v>
      </c>
      <c r="B4" s="235"/>
      <c r="C4" s="235"/>
      <c r="D4" s="235"/>
      <c r="E4" s="235"/>
      <c r="F4" s="236"/>
      <c r="G4" s="117">
        <f>SUM(G5:G23)</f>
        <v>7275000000</v>
      </c>
    </row>
    <row r="5" spans="1:7" ht="173.25" customHeight="1">
      <c r="A5" s="54">
        <v>1</v>
      </c>
      <c r="B5" s="226" t="s">
        <v>269</v>
      </c>
      <c r="C5" s="227" t="s">
        <v>272</v>
      </c>
      <c r="D5" s="44">
        <v>8</v>
      </c>
      <c r="E5" s="44" t="s">
        <v>104</v>
      </c>
      <c r="F5" s="42">
        <v>700000000</v>
      </c>
      <c r="G5" s="42">
        <f>F5*D5</f>
        <v>5600000000</v>
      </c>
    </row>
    <row r="6" spans="1:7" ht="246.75" customHeight="1">
      <c r="A6" s="52"/>
      <c r="B6" s="92"/>
      <c r="C6" s="201" t="s">
        <v>165</v>
      </c>
      <c r="D6" s="56"/>
      <c r="E6" s="56"/>
      <c r="F6" s="53"/>
      <c r="G6" s="42"/>
    </row>
    <row r="7" spans="1:7" ht="246.75" customHeight="1">
      <c r="A7" s="52"/>
      <c r="B7" s="52"/>
      <c r="C7" s="201" t="s">
        <v>166</v>
      </c>
      <c r="D7" s="56"/>
      <c r="E7" s="56"/>
      <c r="F7" s="53"/>
      <c r="G7" s="42"/>
    </row>
    <row r="8" spans="1:7" ht="357.75" customHeight="1">
      <c r="A8" s="55"/>
      <c r="B8" s="55"/>
      <c r="C8" s="58" t="s">
        <v>167</v>
      </c>
      <c r="D8" s="75"/>
      <c r="E8" s="75"/>
      <c r="F8" s="76"/>
      <c r="G8" s="43"/>
    </row>
    <row r="9" spans="1:7" ht="397.5" customHeight="1">
      <c r="A9" s="155">
        <v>2</v>
      </c>
      <c r="B9" s="114" t="s">
        <v>270</v>
      </c>
      <c r="C9" s="58" t="s">
        <v>168</v>
      </c>
      <c r="D9" s="57">
        <v>10</v>
      </c>
      <c r="E9" s="57" t="s">
        <v>104</v>
      </c>
      <c r="F9" s="43">
        <v>15000000</v>
      </c>
      <c r="G9" s="43">
        <f>F9*D9</f>
        <v>150000000</v>
      </c>
    </row>
    <row r="10" spans="1:7" s="62" customFormat="1" ht="41.25" customHeight="1">
      <c r="A10" s="59">
        <v>3</v>
      </c>
      <c r="B10" s="115" t="s">
        <v>186</v>
      </c>
      <c r="C10" s="60"/>
      <c r="D10" s="59">
        <v>10</v>
      </c>
      <c r="E10" s="59" t="s">
        <v>179</v>
      </c>
      <c r="F10" s="61">
        <v>95000000</v>
      </c>
      <c r="G10" s="61">
        <f>D10*F10</f>
        <v>950000000</v>
      </c>
    </row>
    <row r="11" spans="1:7" s="62" customFormat="1" ht="15.75" customHeight="1">
      <c r="A11" s="244"/>
      <c r="B11" s="102"/>
      <c r="C11" s="63" t="s">
        <v>169</v>
      </c>
      <c r="D11" s="244"/>
      <c r="E11" s="244"/>
      <c r="F11" s="247"/>
      <c r="G11" s="247"/>
    </row>
    <row r="12" spans="1:7" s="62" customFormat="1" ht="15.75" customHeight="1">
      <c r="A12" s="245"/>
      <c r="B12" s="103"/>
      <c r="C12" s="64" t="s">
        <v>170</v>
      </c>
      <c r="D12" s="245"/>
      <c r="E12" s="245"/>
      <c r="F12" s="248"/>
      <c r="G12" s="248"/>
    </row>
    <row r="13" spans="1:7" s="62" customFormat="1" ht="15.75" customHeight="1">
      <c r="A13" s="245"/>
      <c r="B13" s="103"/>
      <c r="C13" s="64" t="s">
        <v>171</v>
      </c>
      <c r="D13" s="245"/>
      <c r="E13" s="245"/>
      <c r="F13" s="248"/>
      <c r="G13" s="248"/>
    </row>
    <row r="14" spans="1:7" s="62" customFormat="1" ht="15.75" customHeight="1">
      <c r="A14" s="245"/>
      <c r="B14" s="103"/>
      <c r="C14" s="64" t="s">
        <v>172</v>
      </c>
      <c r="D14" s="245"/>
      <c r="E14" s="245"/>
      <c r="F14" s="248"/>
      <c r="G14" s="248"/>
    </row>
    <row r="15" spans="1:7" s="62" customFormat="1" ht="15.75" customHeight="1">
      <c r="A15" s="245"/>
      <c r="B15" s="103"/>
      <c r="C15" s="64" t="s">
        <v>173</v>
      </c>
      <c r="D15" s="245"/>
      <c r="E15" s="245"/>
      <c r="F15" s="248"/>
      <c r="G15" s="248"/>
    </row>
    <row r="16" spans="1:7" s="62" customFormat="1" ht="15.75" customHeight="1">
      <c r="A16" s="245"/>
      <c r="B16" s="103"/>
      <c r="C16" s="64" t="s">
        <v>174</v>
      </c>
      <c r="D16" s="245"/>
      <c r="E16" s="245"/>
      <c r="F16" s="248"/>
      <c r="G16" s="248"/>
    </row>
    <row r="17" spans="1:7" s="62" customFormat="1" ht="15.75" customHeight="1">
      <c r="A17" s="245"/>
      <c r="B17" s="103"/>
      <c r="C17" s="64" t="s">
        <v>175</v>
      </c>
      <c r="D17" s="245"/>
      <c r="E17" s="245"/>
      <c r="F17" s="248"/>
      <c r="G17" s="248"/>
    </row>
    <row r="18" spans="1:7" s="62" customFormat="1" ht="55.5" customHeight="1">
      <c r="A18" s="245"/>
      <c r="B18" s="103"/>
      <c r="C18" s="64" t="s">
        <v>187</v>
      </c>
      <c r="D18" s="245"/>
      <c r="E18" s="245"/>
      <c r="F18" s="248"/>
      <c r="G18" s="248"/>
    </row>
    <row r="19" spans="1:7" s="62" customFormat="1" ht="49.5" customHeight="1">
      <c r="A19" s="245"/>
      <c r="B19" s="103"/>
      <c r="C19" s="64" t="s">
        <v>176</v>
      </c>
      <c r="D19" s="245"/>
      <c r="E19" s="245"/>
      <c r="F19" s="248"/>
      <c r="G19" s="248"/>
    </row>
    <row r="20" spans="1:7" s="62" customFormat="1" ht="45.75" customHeight="1">
      <c r="A20" s="245"/>
      <c r="B20" s="103"/>
      <c r="C20" s="64" t="s">
        <v>177</v>
      </c>
      <c r="D20" s="245"/>
      <c r="E20" s="245"/>
      <c r="F20" s="248"/>
      <c r="G20" s="248"/>
    </row>
    <row r="21" spans="1:7" s="62" customFormat="1" ht="45.75" customHeight="1">
      <c r="A21" s="245"/>
      <c r="B21" s="103"/>
      <c r="C21" s="64" t="s">
        <v>178</v>
      </c>
      <c r="D21" s="245"/>
      <c r="E21" s="245"/>
      <c r="F21" s="248"/>
      <c r="G21" s="248"/>
    </row>
    <row r="22" spans="1:7" s="62" customFormat="1" ht="78" customHeight="1">
      <c r="A22" s="246"/>
      <c r="B22" s="104"/>
      <c r="C22" s="78" t="s">
        <v>185</v>
      </c>
      <c r="D22" s="246"/>
      <c r="E22" s="246"/>
      <c r="F22" s="249"/>
      <c r="G22" s="249"/>
    </row>
    <row r="23" spans="1:7" s="69" customFormat="1" ht="28.5" customHeight="1">
      <c r="A23" s="120">
        <v>4</v>
      </c>
      <c r="B23" s="123" t="s">
        <v>239</v>
      </c>
      <c r="C23" s="84"/>
      <c r="D23" s="220">
        <v>5</v>
      </c>
      <c r="E23" s="120" t="s">
        <v>179</v>
      </c>
      <c r="F23" s="221">
        <v>115000000</v>
      </c>
      <c r="G23" s="221">
        <f>F23*D23</f>
        <v>575000000</v>
      </c>
    </row>
    <row r="24" spans="1:7" s="69" customFormat="1" ht="15.75" customHeight="1">
      <c r="A24" s="222"/>
      <c r="B24" s="222"/>
      <c r="C24" s="223" t="s">
        <v>180</v>
      </c>
      <c r="D24" s="224"/>
      <c r="E24" s="222"/>
      <c r="F24" s="225"/>
      <c r="G24" s="225"/>
    </row>
    <row r="25" spans="1:7" s="74" customFormat="1" ht="409.5">
      <c r="A25" s="97"/>
      <c r="B25" s="97"/>
      <c r="C25" s="125" t="s">
        <v>181</v>
      </c>
      <c r="D25" s="100"/>
      <c r="E25" s="97"/>
      <c r="F25" s="94"/>
      <c r="G25" s="94"/>
    </row>
    <row r="26" spans="1:7" s="62" customFormat="1" ht="58.5" customHeight="1">
      <c r="A26" s="98"/>
      <c r="B26" s="98"/>
      <c r="C26" s="78" t="s">
        <v>185</v>
      </c>
      <c r="D26" s="101"/>
      <c r="E26" s="98"/>
      <c r="F26" s="95"/>
      <c r="G26" s="95"/>
    </row>
    <row r="27" spans="1:7" s="62" customFormat="1" ht="36" customHeight="1">
      <c r="A27" s="237" t="s">
        <v>275</v>
      </c>
      <c r="B27" s="238"/>
      <c r="C27" s="238"/>
      <c r="D27" s="238"/>
      <c r="E27" s="238"/>
      <c r="F27" s="238"/>
      <c r="G27" s="119">
        <f>SUM(G28:G197)</f>
        <v>9511000000</v>
      </c>
    </row>
    <row r="28" spans="1:7" s="74" customFormat="1" ht="169.5" customHeight="1">
      <c r="A28" s="156">
        <v>5</v>
      </c>
      <c r="B28" s="118" t="s">
        <v>273</v>
      </c>
      <c r="C28" s="71" t="s">
        <v>274</v>
      </c>
      <c r="D28" s="228">
        <v>5</v>
      </c>
      <c r="E28" s="156" t="s">
        <v>179</v>
      </c>
      <c r="F28" s="229">
        <v>45000000</v>
      </c>
      <c r="G28" s="229">
        <f t="shared" ref="G28:G33" si="0">F28*D28</f>
        <v>225000000</v>
      </c>
    </row>
    <row r="29" spans="1:7" s="74" customFormat="1" ht="174.75" customHeight="1">
      <c r="A29" s="156">
        <v>6</v>
      </c>
      <c r="B29" s="157" t="s">
        <v>287</v>
      </c>
      <c r="C29" s="71" t="s">
        <v>286</v>
      </c>
      <c r="D29" s="228">
        <v>5</v>
      </c>
      <c r="E29" s="156" t="s">
        <v>179</v>
      </c>
      <c r="F29" s="229">
        <v>44000000</v>
      </c>
      <c r="G29" s="229">
        <f t="shared" si="0"/>
        <v>220000000</v>
      </c>
    </row>
    <row r="30" spans="1:7" s="74" customFormat="1" ht="171.75" customHeight="1">
      <c r="A30" s="156">
        <v>7</v>
      </c>
      <c r="B30" s="157" t="s">
        <v>285</v>
      </c>
      <c r="C30" s="71" t="s">
        <v>284</v>
      </c>
      <c r="D30" s="228">
        <v>5</v>
      </c>
      <c r="E30" s="156" t="s">
        <v>179</v>
      </c>
      <c r="F30" s="229">
        <v>240000000</v>
      </c>
      <c r="G30" s="229">
        <f t="shared" si="0"/>
        <v>1200000000</v>
      </c>
    </row>
    <row r="31" spans="1:7" s="74" customFormat="1" ht="225" customHeight="1">
      <c r="A31" s="156">
        <v>8</v>
      </c>
      <c r="B31" s="157" t="s">
        <v>283</v>
      </c>
      <c r="C31" s="71" t="s">
        <v>282</v>
      </c>
      <c r="D31" s="228">
        <v>5</v>
      </c>
      <c r="E31" s="156" t="s">
        <v>179</v>
      </c>
      <c r="F31" s="229">
        <v>90000000</v>
      </c>
      <c r="G31" s="229">
        <f t="shared" si="0"/>
        <v>450000000</v>
      </c>
    </row>
    <row r="32" spans="1:7" s="74" customFormat="1" ht="167.25" customHeight="1">
      <c r="A32" s="156">
        <v>9</v>
      </c>
      <c r="B32" s="157" t="s">
        <v>281</v>
      </c>
      <c r="C32" s="71" t="s">
        <v>280</v>
      </c>
      <c r="D32" s="228">
        <v>5</v>
      </c>
      <c r="E32" s="156" t="s">
        <v>179</v>
      </c>
      <c r="F32" s="229">
        <v>90000000</v>
      </c>
      <c r="G32" s="229">
        <f t="shared" si="0"/>
        <v>450000000</v>
      </c>
    </row>
    <row r="33" spans="1:7" s="74" customFormat="1" ht="81" customHeight="1">
      <c r="A33" s="156">
        <v>10</v>
      </c>
      <c r="B33" s="157" t="s">
        <v>279</v>
      </c>
      <c r="C33" s="71" t="s">
        <v>278</v>
      </c>
      <c r="D33" s="228">
        <v>5</v>
      </c>
      <c r="E33" s="156" t="s">
        <v>179</v>
      </c>
      <c r="F33" s="229">
        <v>30000000</v>
      </c>
      <c r="G33" s="229">
        <f t="shared" si="0"/>
        <v>150000000</v>
      </c>
    </row>
    <row r="34" spans="1:7" s="74" customFormat="1" ht="110.25">
      <c r="A34" s="156">
        <v>11</v>
      </c>
      <c r="B34" s="118" t="s">
        <v>289</v>
      </c>
      <c r="C34" s="66" t="s">
        <v>288</v>
      </c>
      <c r="D34" s="228">
        <v>5</v>
      </c>
      <c r="E34" s="156" t="s">
        <v>179</v>
      </c>
      <c r="F34" s="229">
        <v>35000000</v>
      </c>
      <c r="G34" s="229">
        <f t="shared" ref="G34:G35" si="1">F34*D34</f>
        <v>175000000</v>
      </c>
    </row>
    <row r="35" spans="1:7" s="74" customFormat="1" ht="110.25">
      <c r="A35" s="156">
        <v>12</v>
      </c>
      <c r="B35" s="122" t="s">
        <v>277</v>
      </c>
      <c r="C35" s="84" t="s">
        <v>276</v>
      </c>
      <c r="D35" s="228">
        <v>5</v>
      </c>
      <c r="E35" s="156" t="s">
        <v>179</v>
      </c>
      <c r="F35" s="229">
        <v>25000000</v>
      </c>
      <c r="G35" s="229">
        <f t="shared" si="1"/>
        <v>125000000</v>
      </c>
    </row>
    <row r="36" spans="1:7" s="74" customFormat="1" ht="24.75" customHeight="1">
      <c r="A36" s="158">
        <v>13</v>
      </c>
      <c r="B36" s="121" t="s">
        <v>225</v>
      </c>
      <c r="C36" s="84"/>
      <c r="D36" s="99">
        <v>5</v>
      </c>
      <c r="E36" s="96" t="s">
        <v>179</v>
      </c>
      <c r="F36" s="130">
        <v>135000000</v>
      </c>
      <c r="G36" s="130">
        <f>F36*D36</f>
        <v>675000000</v>
      </c>
    </row>
    <row r="37" spans="1:7" s="74" customFormat="1">
      <c r="A37" s="128"/>
      <c r="B37" s="97"/>
      <c r="C37" s="82" t="s">
        <v>214</v>
      </c>
      <c r="D37" s="125"/>
      <c r="E37" s="128"/>
      <c r="F37" s="131"/>
      <c r="G37" s="131"/>
    </row>
    <row r="38" spans="1:7" s="74" customFormat="1" ht="33">
      <c r="A38" s="128"/>
      <c r="B38" s="97"/>
      <c r="C38" s="82" t="s">
        <v>215</v>
      </c>
      <c r="D38" s="125"/>
      <c r="E38" s="128"/>
      <c r="F38" s="131"/>
      <c r="G38" s="131"/>
    </row>
    <row r="39" spans="1:7" s="74" customFormat="1" ht="33">
      <c r="A39" s="128"/>
      <c r="B39" s="97"/>
      <c r="C39" s="83" t="s">
        <v>216</v>
      </c>
      <c r="D39" s="125"/>
      <c r="E39" s="128"/>
      <c r="F39" s="131"/>
      <c r="G39" s="131"/>
    </row>
    <row r="40" spans="1:7" s="74" customFormat="1" ht="66">
      <c r="A40" s="128"/>
      <c r="B40" s="97"/>
      <c r="C40" s="83" t="s">
        <v>217</v>
      </c>
      <c r="D40" s="125"/>
      <c r="E40" s="128"/>
      <c r="F40" s="131"/>
      <c r="G40" s="131"/>
    </row>
    <row r="41" spans="1:7" s="74" customFormat="1">
      <c r="A41" s="128"/>
      <c r="B41" s="97"/>
      <c r="C41" s="83" t="s">
        <v>88</v>
      </c>
      <c r="D41" s="125"/>
      <c r="E41" s="128"/>
      <c r="F41" s="131"/>
      <c r="G41" s="131"/>
    </row>
    <row r="42" spans="1:7" s="74" customFormat="1">
      <c r="A42" s="128"/>
      <c r="B42" s="97"/>
      <c r="C42" s="83" t="s">
        <v>218</v>
      </c>
      <c r="D42" s="125"/>
      <c r="E42" s="128"/>
      <c r="F42" s="131"/>
      <c r="G42" s="131"/>
    </row>
    <row r="43" spans="1:7" s="74" customFormat="1" ht="33">
      <c r="A43" s="128"/>
      <c r="B43" s="97"/>
      <c r="C43" s="83" t="s">
        <v>219</v>
      </c>
      <c r="D43" s="125"/>
      <c r="E43" s="128"/>
      <c r="F43" s="131"/>
      <c r="G43" s="131"/>
    </row>
    <row r="44" spans="1:7" s="74" customFormat="1" ht="33">
      <c r="A44" s="128"/>
      <c r="B44" s="97"/>
      <c r="C44" s="83" t="s">
        <v>220</v>
      </c>
      <c r="D44" s="125"/>
      <c r="E44" s="128"/>
      <c r="F44" s="131"/>
      <c r="G44" s="131"/>
    </row>
    <row r="45" spans="1:7" s="74" customFormat="1" ht="33">
      <c r="A45" s="128"/>
      <c r="B45" s="97"/>
      <c r="C45" s="82" t="s">
        <v>221</v>
      </c>
      <c r="D45" s="125"/>
      <c r="E45" s="128"/>
      <c r="F45" s="131"/>
      <c r="G45" s="131"/>
    </row>
    <row r="46" spans="1:7" s="74" customFormat="1">
      <c r="A46" s="128"/>
      <c r="B46" s="97"/>
      <c r="C46" s="82" t="s">
        <v>222</v>
      </c>
      <c r="D46" s="125"/>
      <c r="E46" s="128"/>
      <c r="F46" s="131"/>
      <c r="G46" s="131"/>
    </row>
    <row r="47" spans="1:7" s="74" customFormat="1" ht="33">
      <c r="A47" s="128"/>
      <c r="B47" s="97"/>
      <c r="C47" s="82" t="s">
        <v>223</v>
      </c>
      <c r="D47" s="125"/>
      <c r="E47" s="128"/>
      <c r="F47" s="131"/>
      <c r="G47" s="131"/>
    </row>
    <row r="48" spans="1:7" s="74" customFormat="1" ht="33">
      <c r="A48" s="128"/>
      <c r="B48" s="97"/>
      <c r="C48" s="82" t="s">
        <v>224</v>
      </c>
      <c r="D48" s="125"/>
      <c r="E48" s="128"/>
      <c r="F48" s="131"/>
      <c r="G48" s="131"/>
    </row>
    <row r="49" spans="1:7" s="74" customFormat="1" ht="133.5" customHeight="1">
      <c r="A49" s="129"/>
      <c r="B49" s="97"/>
      <c r="C49" s="83" t="s">
        <v>256</v>
      </c>
      <c r="D49" s="126"/>
      <c r="E49" s="129"/>
      <c r="F49" s="132"/>
      <c r="G49" s="132"/>
    </row>
    <row r="50" spans="1:7" s="74" customFormat="1">
      <c r="A50" s="127">
        <v>14</v>
      </c>
      <c r="B50" s="123" t="s">
        <v>229</v>
      </c>
      <c r="C50" s="86"/>
      <c r="D50" s="99">
        <v>5</v>
      </c>
      <c r="E50" s="96" t="s">
        <v>179</v>
      </c>
      <c r="F50" s="130">
        <v>115000000</v>
      </c>
      <c r="G50" s="130">
        <f>F50*D50</f>
        <v>575000000</v>
      </c>
    </row>
    <row r="51" spans="1:7" s="74" customFormat="1">
      <c r="A51" s="128"/>
      <c r="B51" s="97"/>
      <c r="C51" s="82" t="s">
        <v>214</v>
      </c>
      <c r="D51" s="125"/>
      <c r="E51" s="128"/>
      <c r="F51" s="131"/>
      <c r="G51" s="131"/>
    </row>
    <row r="52" spans="1:7" s="74" customFormat="1" ht="49.5">
      <c r="A52" s="128"/>
      <c r="B52" s="97"/>
      <c r="C52" s="82" t="s">
        <v>226</v>
      </c>
      <c r="D52" s="125"/>
      <c r="E52" s="128"/>
      <c r="F52" s="131"/>
      <c r="G52" s="131"/>
    </row>
    <row r="53" spans="1:7" s="74" customFormat="1">
      <c r="A53" s="128"/>
      <c r="B53" s="97"/>
      <c r="C53" s="83" t="s">
        <v>87</v>
      </c>
      <c r="D53" s="125"/>
      <c r="E53" s="128"/>
      <c r="F53" s="131"/>
      <c r="G53" s="131"/>
    </row>
    <row r="54" spans="1:7" s="74" customFormat="1" ht="49.5" customHeight="1">
      <c r="A54" s="128"/>
      <c r="B54" s="97"/>
      <c r="C54" s="83" t="s">
        <v>227</v>
      </c>
      <c r="D54" s="125"/>
      <c r="E54" s="128"/>
      <c r="F54" s="131"/>
      <c r="G54" s="131"/>
    </row>
    <row r="55" spans="1:7" s="74" customFormat="1">
      <c r="A55" s="128"/>
      <c r="B55" s="97"/>
      <c r="C55" s="83" t="s">
        <v>88</v>
      </c>
      <c r="D55" s="125"/>
      <c r="E55" s="128"/>
      <c r="F55" s="131"/>
      <c r="G55" s="131"/>
    </row>
    <row r="56" spans="1:7" s="74" customFormat="1">
      <c r="A56" s="128"/>
      <c r="B56" s="97"/>
      <c r="C56" s="83" t="s">
        <v>218</v>
      </c>
      <c r="D56" s="125"/>
      <c r="E56" s="128"/>
      <c r="F56" s="131"/>
      <c r="G56" s="131"/>
    </row>
    <row r="57" spans="1:7" s="74" customFormat="1">
      <c r="A57" s="128"/>
      <c r="B57" s="97"/>
      <c r="C57" s="83" t="s">
        <v>89</v>
      </c>
      <c r="D57" s="125"/>
      <c r="E57" s="128"/>
      <c r="F57" s="131"/>
      <c r="G57" s="131"/>
    </row>
    <row r="58" spans="1:7" s="74" customFormat="1" ht="33">
      <c r="A58" s="128"/>
      <c r="B58" s="97"/>
      <c r="C58" s="83" t="s">
        <v>90</v>
      </c>
      <c r="D58" s="125"/>
      <c r="E58" s="128"/>
      <c r="F58" s="131"/>
      <c r="G58" s="131"/>
    </row>
    <row r="59" spans="1:7" s="74" customFormat="1" ht="33">
      <c r="A59" s="128"/>
      <c r="B59" s="97"/>
      <c r="C59" s="83" t="s">
        <v>91</v>
      </c>
      <c r="D59" s="125"/>
      <c r="E59" s="128"/>
      <c r="F59" s="131"/>
      <c r="G59" s="131"/>
    </row>
    <row r="60" spans="1:7" s="74" customFormat="1" ht="33">
      <c r="A60" s="128"/>
      <c r="B60" s="97"/>
      <c r="C60" s="83" t="s">
        <v>92</v>
      </c>
      <c r="D60" s="125"/>
      <c r="E60" s="128"/>
      <c r="F60" s="131"/>
      <c r="G60" s="131"/>
    </row>
    <row r="61" spans="1:7" s="74" customFormat="1">
      <c r="A61" s="128"/>
      <c r="B61" s="97"/>
      <c r="C61" s="83" t="s">
        <v>228</v>
      </c>
      <c r="D61" s="125"/>
      <c r="E61" s="128"/>
      <c r="F61" s="131"/>
      <c r="G61" s="131"/>
    </row>
    <row r="62" spans="1:7" s="74" customFormat="1" ht="33">
      <c r="A62" s="128"/>
      <c r="B62" s="97"/>
      <c r="C62" s="83" t="s">
        <v>93</v>
      </c>
      <c r="D62" s="125"/>
      <c r="E62" s="128"/>
      <c r="F62" s="131"/>
      <c r="G62" s="131"/>
    </row>
    <row r="63" spans="1:7" s="74" customFormat="1" ht="33">
      <c r="A63" s="128"/>
      <c r="B63" s="97"/>
      <c r="C63" s="83" t="s">
        <v>94</v>
      </c>
      <c r="D63" s="125"/>
      <c r="E63" s="128"/>
      <c r="F63" s="131"/>
      <c r="G63" s="131"/>
    </row>
    <row r="64" spans="1:7" s="74" customFormat="1" ht="33">
      <c r="A64" s="128"/>
      <c r="B64" s="97"/>
      <c r="C64" s="83" t="s">
        <v>95</v>
      </c>
      <c r="D64" s="125"/>
      <c r="E64" s="128"/>
      <c r="F64" s="131"/>
      <c r="G64" s="131"/>
    </row>
    <row r="65" spans="1:7" s="74" customFormat="1" ht="33">
      <c r="A65" s="128"/>
      <c r="B65" s="97"/>
      <c r="C65" s="82" t="s">
        <v>96</v>
      </c>
      <c r="D65" s="125"/>
      <c r="E65" s="128"/>
      <c r="F65" s="131"/>
      <c r="G65" s="131"/>
    </row>
    <row r="66" spans="1:7" s="74" customFormat="1" ht="139.5" customHeight="1">
      <c r="A66" s="129"/>
      <c r="B66" s="97"/>
      <c r="C66" s="83" t="s">
        <v>256</v>
      </c>
      <c r="D66" s="126"/>
      <c r="E66" s="129"/>
      <c r="F66" s="132"/>
      <c r="G66" s="132"/>
    </row>
    <row r="67" spans="1:7" s="74" customFormat="1">
      <c r="A67" s="127">
        <v>15</v>
      </c>
      <c r="B67" s="121" t="s">
        <v>238</v>
      </c>
      <c r="C67" s="86"/>
      <c r="D67" s="231">
        <v>5</v>
      </c>
      <c r="E67" s="253" t="s">
        <v>179</v>
      </c>
      <c r="F67" s="256">
        <v>75000000</v>
      </c>
      <c r="G67" s="256">
        <f>F67*D67</f>
        <v>375000000</v>
      </c>
    </row>
    <row r="68" spans="1:7" s="74" customFormat="1">
      <c r="A68" s="128"/>
      <c r="B68" s="97"/>
      <c r="C68" s="82" t="s">
        <v>214</v>
      </c>
      <c r="D68" s="232"/>
      <c r="E68" s="254"/>
      <c r="F68" s="257"/>
      <c r="G68" s="257"/>
    </row>
    <row r="69" spans="1:7" s="74" customFormat="1" ht="33">
      <c r="A69" s="128"/>
      <c r="B69" s="97"/>
      <c r="C69" s="83" t="s">
        <v>230</v>
      </c>
      <c r="D69" s="232"/>
      <c r="E69" s="254"/>
      <c r="F69" s="257"/>
      <c r="G69" s="257"/>
    </row>
    <row r="70" spans="1:7" s="74" customFormat="1" ht="33">
      <c r="A70" s="128"/>
      <c r="B70" s="97"/>
      <c r="C70" s="82" t="s">
        <v>231</v>
      </c>
      <c r="D70" s="232"/>
      <c r="E70" s="254"/>
      <c r="F70" s="257"/>
      <c r="G70" s="257"/>
    </row>
    <row r="71" spans="1:7" s="74" customFormat="1" ht="33">
      <c r="A71" s="128"/>
      <c r="B71" s="97"/>
      <c r="C71" s="83" t="s">
        <v>232</v>
      </c>
      <c r="D71" s="232"/>
      <c r="E71" s="254"/>
      <c r="F71" s="257"/>
      <c r="G71" s="257"/>
    </row>
    <row r="72" spans="1:7" s="74" customFormat="1">
      <c r="A72" s="128"/>
      <c r="B72" s="97"/>
      <c r="C72" s="83" t="s">
        <v>233</v>
      </c>
      <c r="D72" s="232"/>
      <c r="E72" s="254"/>
      <c r="F72" s="257"/>
      <c r="G72" s="257"/>
    </row>
    <row r="73" spans="1:7" s="74" customFormat="1" ht="33">
      <c r="A73" s="128"/>
      <c r="B73" s="97"/>
      <c r="C73" s="83" t="s">
        <v>90</v>
      </c>
      <c r="D73" s="232"/>
      <c r="E73" s="254"/>
      <c r="F73" s="257"/>
      <c r="G73" s="257"/>
    </row>
    <row r="74" spans="1:7" s="74" customFormat="1" ht="33">
      <c r="A74" s="128"/>
      <c r="B74" s="97"/>
      <c r="C74" s="83" t="s">
        <v>91</v>
      </c>
      <c r="D74" s="232"/>
      <c r="E74" s="254"/>
      <c r="F74" s="257"/>
      <c r="G74" s="257"/>
    </row>
    <row r="75" spans="1:7" s="74" customFormat="1" ht="33">
      <c r="A75" s="128"/>
      <c r="B75" s="97"/>
      <c r="C75" s="83" t="s">
        <v>92</v>
      </c>
      <c r="D75" s="232"/>
      <c r="E75" s="254"/>
      <c r="F75" s="257"/>
      <c r="G75" s="257"/>
    </row>
    <row r="76" spans="1:7" s="74" customFormat="1">
      <c r="A76" s="128"/>
      <c r="B76" s="97"/>
      <c r="C76" s="83" t="s">
        <v>234</v>
      </c>
      <c r="D76" s="232"/>
      <c r="E76" s="254"/>
      <c r="F76" s="257"/>
      <c r="G76" s="257"/>
    </row>
    <row r="77" spans="1:7" s="74" customFormat="1" ht="49.5">
      <c r="A77" s="128"/>
      <c r="B77" s="97"/>
      <c r="C77" s="83" t="s">
        <v>235</v>
      </c>
      <c r="D77" s="232"/>
      <c r="E77" s="254"/>
      <c r="F77" s="257"/>
      <c r="G77" s="257"/>
    </row>
    <row r="78" spans="1:7" s="74" customFormat="1" ht="33">
      <c r="A78" s="128"/>
      <c r="B78" s="97"/>
      <c r="C78" s="83" t="s">
        <v>93</v>
      </c>
      <c r="D78" s="232"/>
      <c r="E78" s="254"/>
      <c r="F78" s="257"/>
      <c r="G78" s="257"/>
    </row>
    <row r="79" spans="1:7" s="74" customFormat="1" ht="66">
      <c r="A79" s="128"/>
      <c r="B79" s="97"/>
      <c r="C79" s="83" t="s">
        <v>236</v>
      </c>
      <c r="D79" s="232"/>
      <c r="E79" s="254"/>
      <c r="F79" s="257"/>
      <c r="G79" s="257"/>
    </row>
    <row r="80" spans="1:7" s="74" customFormat="1" ht="33">
      <c r="A80" s="128"/>
      <c r="B80" s="97"/>
      <c r="C80" s="83" t="s">
        <v>95</v>
      </c>
      <c r="D80" s="232"/>
      <c r="E80" s="254"/>
      <c r="F80" s="257"/>
      <c r="G80" s="257"/>
    </row>
    <row r="81" spans="1:7" s="74" customFormat="1" ht="33">
      <c r="A81" s="128"/>
      <c r="B81" s="97"/>
      <c r="C81" s="82" t="s">
        <v>96</v>
      </c>
      <c r="D81" s="232"/>
      <c r="E81" s="254"/>
      <c r="F81" s="257"/>
      <c r="G81" s="257"/>
    </row>
    <row r="82" spans="1:7" s="74" customFormat="1" ht="49.5">
      <c r="A82" s="129"/>
      <c r="B82" s="97"/>
      <c r="C82" s="82" t="s">
        <v>237</v>
      </c>
      <c r="D82" s="233"/>
      <c r="E82" s="255"/>
      <c r="F82" s="258"/>
      <c r="G82" s="258"/>
    </row>
    <row r="83" spans="1:7" s="74" customFormat="1">
      <c r="A83" s="127">
        <v>16</v>
      </c>
      <c r="B83" s="121" t="s">
        <v>251</v>
      </c>
      <c r="C83" s="86"/>
      <c r="D83" s="231">
        <v>5</v>
      </c>
      <c r="E83" s="253" t="s">
        <v>179</v>
      </c>
      <c r="F83" s="256">
        <v>125000000</v>
      </c>
      <c r="G83" s="256">
        <f>F83*D83</f>
        <v>625000000</v>
      </c>
    </row>
    <row r="84" spans="1:7" s="74" customFormat="1">
      <c r="A84" s="128"/>
      <c r="B84" s="97"/>
      <c r="C84" s="83" t="s">
        <v>214</v>
      </c>
      <c r="D84" s="232"/>
      <c r="E84" s="254"/>
      <c r="F84" s="257"/>
      <c r="G84" s="257"/>
    </row>
    <row r="85" spans="1:7" s="74" customFormat="1" ht="33">
      <c r="A85" s="128"/>
      <c r="B85" s="97"/>
      <c r="C85" s="83" t="s">
        <v>241</v>
      </c>
      <c r="D85" s="232"/>
      <c r="E85" s="254"/>
      <c r="F85" s="257"/>
      <c r="G85" s="257"/>
    </row>
    <row r="86" spans="1:7" s="74" customFormat="1">
      <c r="A86" s="128"/>
      <c r="B86" s="97"/>
      <c r="C86" s="83" t="s">
        <v>250</v>
      </c>
      <c r="D86" s="232"/>
      <c r="E86" s="254"/>
      <c r="F86" s="257"/>
      <c r="G86" s="257"/>
    </row>
    <row r="87" spans="1:7" s="74" customFormat="1">
      <c r="A87" s="128"/>
      <c r="B87" s="97"/>
      <c r="C87" s="83" t="s">
        <v>242</v>
      </c>
      <c r="D87" s="232"/>
      <c r="E87" s="254"/>
      <c r="F87" s="257"/>
      <c r="G87" s="257"/>
    </row>
    <row r="88" spans="1:7" s="74" customFormat="1" ht="49.5">
      <c r="A88" s="128"/>
      <c r="B88" s="97"/>
      <c r="C88" s="83" t="s">
        <v>243</v>
      </c>
      <c r="D88" s="232"/>
      <c r="E88" s="254"/>
      <c r="F88" s="257"/>
      <c r="G88" s="257"/>
    </row>
    <row r="89" spans="1:7" s="74" customFormat="1" ht="49.5">
      <c r="A89" s="128"/>
      <c r="B89" s="97"/>
      <c r="C89" s="83" t="s">
        <v>244</v>
      </c>
      <c r="D89" s="232"/>
      <c r="E89" s="254"/>
      <c r="F89" s="257"/>
      <c r="G89" s="257"/>
    </row>
    <row r="90" spans="1:7" s="74" customFormat="1">
      <c r="A90" s="128"/>
      <c r="B90" s="97"/>
      <c r="C90" s="83" t="s">
        <v>89</v>
      </c>
      <c r="D90" s="232"/>
      <c r="E90" s="254"/>
      <c r="F90" s="257"/>
      <c r="G90" s="257"/>
    </row>
    <row r="91" spans="1:7" s="74" customFormat="1" ht="33">
      <c r="A91" s="128"/>
      <c r="B91" s="97"/>
      <c r="C91" s="83" t="s">
        <v>90</v>
      </c>
      <c r="D91" s="232"/>
      <c r="E91" s="254"/>
      <c r="F91" s="257"/>
      <c r="G91" s="257"/>
    </row>
    <row r="92" spans="1:7" s="74" customFormat="1" ht="33">
      <c r="A92" s="128"/>
      <c r="B92" s="97"/>
      <c r="C92" s="83" t="s">
        <v>91</v>
      </c>
      <c r="D92" s="232"/>
      <c r="E92" s="254"/>
      <c r="F92" s="257"/>
      <c r="G92" s="257"/>
    </row>
    <row r="93" spans="1:7" s="74" customFormat="1" ht="33">
      <c r="A93" s="128"/>
      <c r="B93" s="97"/>
      <c r="C93" s="83" t="s">
        <v>92</v>
      </c>
      <c r="D93" s="232"/>
      <c r="E93" s="254"/>
      <c r="F93" s="257"/>
      <c r="G93" s="257"/>
    </row>
    <row r="94" spans="1:7" s="74" customFormat="1">
      <c r="A94" s="128"/>
      <c r="B94" s="97"/>
      <c r="C94" s="83" t="s">
        <v>245</v>
      </c>
      <c r="D94" s="232"/>
      <c r="E94" s="254"/>
      <c r="F94" s="257"/>
      <c r="G94" s="257"/>
    </row>
    <row r="95" spans="1:7" s="74" customFormat="1" ht="49.5">
      <c r="A95" s="128"/>
      <c r="B95" s="97"/>
      <c r="C95" s="83" t="s">
        <v>246</v>
      </c>
      <c r="D95" s="232"/>
      <c r="E95" s="254"/>
      <c r="F95" s="257"/>
      <c r="G95" s="257"/>
    </row>
    <row r="96" spans="1:7" s="74" customFormat="1">
      <c r="A96" s="128"/>
      <c r="B96" s="97"/>
      <c r="C96" s="83" t="s">
        <v>247</v>
      </c>
      <c r="D96" s="232"/>
      <c r="E96" s="254"/>
      <c r="F96" s="257"/>
      <c r="G96" s="257"/>
    </row>
    <row r="97" spans="1:7" s="74" customFormat="1" ht="33">
      <c r="A97" s="128"/>
      <c r="B97" s="97"/>
      <c r="C97" s="83" t="s">
        <v>248</v>
      </c>
      <c r="D97" s="232"/>
      <c r="E97" s="254"/>
      <c r="F97" s="257"/>
      <c r="G97" s="257"/>
    </row>
    <row r="98" spans="1:7" s="74" customFormat="1" ht="210.75" customHeight="1">
      <c r="A98" s="128"/>
      <c r="B98" s="97"/>
      <c r="C98" s="83" t="s">
        <v>249</v>
      </c>
      <c r="D98" s="232"/>
      <c r="E98" s="254"/>
      <c r="F98" s="257"/>
      <c r="G98" s="257"/>
    </row>
    <row r="99" spans="1:7" s="74" customFormat="1" ht="110.25" customHeight="1">
      <c r="A99" s="128"/>
      <c r="B99" s="97"/>
      <c r="C99" s="83" t="s">
        <v>257</v>
      </c>
      <c r="D99" s="232"/>
      <c r="E99" s="254"/>
      <c r="F99" s="257"/>
      <c r="G99" s="257"/>
    </row>
    <row r="100" spans="1:7" s="74" customFormat="1" ht="49.5">
      <c r="A100" s="129"/>
      <c r="B100" s="97"/>
      <c r="C100" s="83" t="s">
        <v>97</v>
      </c>
      <c r="D100" s="233"/>
      <c r="E100" s="255"/>
      <c r="F100" s="258"/>
      <c r="G100" s="258"/>
    </row>
    <row r="101" spans="1:7" s="74" customFormat="1">
      <c r="A101" s="127">
        <v>17</v>
      </c>
      <c r="B101" s="86" t="s">
        <v>255</v>
      </c>
      <c r="C101" s="124"/>
      <c r="D101" s="99">
        <v>5</v>
      </c>
      <c r="E101" s="127" t="s">
        <v>179</v>
      </c>
      <c r="F101" s="130">
        <v>78000000</v>
      </c>
      <c r="G101" s="130">
        <f>F101*D101</f>
        <v>390000000</v>
      </c>
    </row>
    <row r="102" spans="1:7" s="74" customFormat="1">
      <c r="A102" s="128"/>
      <c r="B102" s="97"/>
      <c r="C102" s="82" t="s">
        <v>214</v>
      </c>
      <c r="D102" s="125"/>
      <c r="E102" s="128"/>
      <c r="F102" s="131"/>
      <c r="G102" s="131"/>
    </row>
    <row r="103" spans="1:7" s="74" customFormat="1" ht="33">
      <c r="A103" s="128"/>
      <c r="B103" s="97"/>
      <c r="C103" s="83" t="s">
        <v>252</v>
      </c>
      <c r="D103" s="125"/>
      <c r="E103" s="128"/>
      <c r="F103" s="131"/>
      <c r="G103" s="131"/>
    </row>
    <row r="104" spans="1:7" s="74" customFormat="1" ht="33">
      <c r="A104" s="128"/>
      <c r="B104" s="97"/>
      <c r="C104" s="83" t="s">
        <v>253</v>
      </c>
      <c r="D104" s="125"/>
      <c r="E104" s="128"/>
      <c r="F104" s="131"/>
      <c r="G104" s="131"/>
    </row>
    <row r="105" spans="1:7" s="74" customFormat="1" ht="33">
      <c r="A105" s="128"/>
      <c r="B105" s="97"/>
      <c r="C105" s="83" t="s">
        <v>232</v>
      </c>
      <c r="D105" s="125"/>
      <c r="E105" s="128"/>
      <c r="F105" s="131"/>
      <c r="G105" s="131"/>
    </row>
    <row r="106" spans="1:7" s="74" customFormat="1">
      <c r="A106" s="128"/>
      <c r="B106" s="97"/>
      <c r="C106" s="83" t="s">
        <v>254</v>
      </c>
      <c r="D106" s="125"/>
      <c r="E106" s="128"/>
      <c r="F106" s="131"/>
      <c r="G106" s="131"/>
    </row>
    <row r="107" spans="1:7" s="74" customFormat="1" ht="33">
      <c r="A107" s="128"/>
      <c r="B107" s="97"/>
      <c r="C107" s="83" t="s">
        <v>90</v>
      </c>
      <c r="D107" s="125"/>
      <c r="E107" s="128"/>
      <c r="F107" s="131"/>
      <c r="G107" s="131"/>
    </row>
    <row r="108" spans="1:7" s="74" customFormat="1" ht="33">
      <c r="A108" s="128"/>
      <c r="B108" s="97"/>
      <c r="C108" s="83" t="s">
        <v>91</v>
      </c>
      <c r="D108" s="125"/>
      <c r="E108" s="128"/>
      <c r="F108" s="131"/>
      <c r="G108" s="131"/>
    </row>
    <row r="109" spans="1:7" s="74" customFormat="1" ht="33">
      <c r="A109" s="128"/>
      <c r="B109" s="97"/>
      <c r="C109" s="83" t="s">
        <v>92</v>
      </c>
      <c r="D109" s="125"/>
      <c r="E109" s="128"/>
      <c r="F109" s="131"/>
      <c r="G109" s="131"/>
    </row>
    <row r="110" spans="1:7" s="74" customFormat="1">
      <c r="A110" s="128"/>
      <c r="B110" s="97"/>
      <c r="C110" s="82" t="s">
        <v>234</v>
      </c>
      <c r="D110" s="125"/>
      <c r="E110" s="128"/>
      <c r="F110" s="131"/>
      <c r="G110" s="131"/>
    </row>
    <row r="111" spans="1:7" s="74" customFormat="1" ht="33">
      <c r="A111" s="128"/>
      <c r="B111" s="97"/>
      <c r="C111" s="83" t="s">
        <v>93</v>
      </c>
      <c r="D111" s="125"/>
      <c r="E111" s="128"/>
      <c r="F111" s="131"/>
      <c r="G111" s="131"/>
    </row>
    <row r="112" spans="1:7" s="74" customFormat="1" ht="33">
      <c r="A112" s="128"/>
      <c r="B112" s="97"/>
      <c r="C112" s="83" t="s">
        <v>95</v>
      </c>
      <c r="D112" s="125"/>
      <c r="E112" s="128"/>
      <c r="F112" s="131"/>
      <c r="G112" s="131"/>
    </row>
    <row r="113" spans="1:7" s="74" customFormat="1" ht="33">
      <c r="A113" s="128"/>
      <c r="B113" s="97"/>
      <c r="C113" s="82" t="s">
        <v>96</v>
      </c>
      <c r="D113" s="125"/>
      <c r="E113" s="128"/>
      <c r="F113" s="131"/>
      <c r="G113" s="131"/>
    </row>
    <row r="114" spans="1:7" s="74" customFormat="1" ht="49.5">
      <c r="A114" s="129"/>
      <c r="B114" s="98"/>
      <c r="C114" s="85" t="s">
        <v>237</v>
      </c>
      <c r="D114" s="126"/>
      <c r="E114" s="129"/>
      <c r="F114" s="132"/>
      <c r="G114" s="132"/>
    </row>
    <row r="115" spans="1:7" s="69" customFormat="1">
      <c r="A115" s="65">
        <v>18</v>
      </c>
      <c r="B115" s="133" t="s">
        <v>240</v>
      </c>
      <c r="C115" s="66"/>
      <c r="D115" s="67">
        <v>5</v>
      </c>
      <c r="E115" s="65" t="s">
        <v>179</v>
      </c>
      <c r="F115" s="68">
        <v>115000000</v>
      </c>
      <c r="G115" s="68">
        <f>F115*D115</f>
        <v>575000000</v>
      </c>
    </row>
    <row r="116" spans="1:7" s="74" customFormat="1" ht="358.5" customHeight="1">
      <c r="A116" s="70"/>
      <c r="B116" s="70"/>
      <c r="C116" s="71" t="s">
        <v>258</v>
      </c>
      <c r="D116" s="72"/>
      <c r="E116" s="70"/>
      <c r="F116" s="73"/>
      <c r="G116" s="73"/>
    </row>
    <row r="117" spans="1:7" s="74" customFormat="1" ht="211.5" customHeight="1">
      <c r="A117" s="70"/>
      <c r="B117" s="97"/>
      <c r="C117" s="83" t="s">
        <v>259</v>
      </c>
      <c r="D117" s="72"/>
      <c r="E117" s="70"/>
      <c r="F117" s="73"/>
      <c r="G117" s="73"/>
    </row>
    <row r="118" spans="1:7" s="74" customFormat="1" ht="408.75" customHeight="1">
      <c r="A118" s="156">
        <v>19</v>
      </c>
      <c r="B118" s="118" t="s">
        <v>339</v>
      </c>
      <c r="C118" s="71" t="s">
        <v>338</v>
      </c>
      <c r="D118" s="228">
        <v>1</v>
      </c>
      <c r="E118" s="219" t="s">
        <v>179</v>
      </c>
      <c r="F118" s="230">
        <v>600000000</v>
      </c>
      <c r="G118" s="230">
        <f>F118*D118</f>
        <v>600000000</v>
      </c>
    </row>
    <row r="119" spans="1:7" s="74" customFormat="1" ht="258.75" customHeight="1">
      <c r="A119" s="70"/>
      <c r="B119" s="97"/>
      <c r="C119" s="83" t="s">
        <v>259</v>
      </c>
      <c r="D119" s="72"/>
      <c r="E119" s="70"/>
      <c r="F119" s="73"/>
      <c r="G119" s="73"/>
    </row>
    <row r="120" spans="1:7" customFormat="1" ht="28.5" customHeight="1">
      <c r="A120" s="134">
        <v>19</v>
      </c>
      <c r="B120" s="135" t="s">
        <v>290</v>
      </c>
      <c r="C120" s="87"/>
      <c r="D120" s="136">
        <v>1</v>
      </c>
      <c r="E120" s="139" t="s">
        <v>188</v>
      </c>
      <c r="F120" s="137">
        <v>1200000000</v>
      </c>
      <c r="G120" s="138">
        <v>1200000000</v>
      </c>
    </row>
    <row r="121" spans="1:7" customFormat="1" ht="80.25" customHeight="1">
      <c r="A121" s="147"/>
      <c r="B121" s="147"/>
      <c r="C121" s="148" t="s">
        <v>189</v>
      </c>
      <c r="D121" s="147"/>
      <c r="E121" s="147"/>
      <c r="F121" s="151"/>
      <c r="G121" s="147"/>
    </row>
    <row r="122" spans="1:7" customFormat="1" ht="15.75">
      <c r="A122" s="151"/>
      <c r="B122" s="151"/>
      <c r="C122" s="152" t="s">
        <v>190</v>
      </c>
      <c r="D122" s="151"/>
      <c r="E122" s="151"/>
      <c r="F122" s="151"/>
      <c r="G122" s="151"/>
    </row>
    <row r="123" spans="1:7" customFormat="1" ht="60" customHeight="1">
      <c r="A123" s="151"/>
      <c r="B123" s="151"/>
      <c r="C123" s="154" t="s">
        <v>212</v>
      </c>
      <c r="D123" s="151"/>
      <c r="E123" s="151"/>
      <c r="F123" s="151"/>
      <c r="G123" s="151"/>
    </row>
    <row r="124" spans="1:7" customFormat="1" ht="15.75">
      <c r="A124" s="151"/>
      <c r="B124" s="151"/>
      <c r="C124" s="152" t="s">
        <v>191</v>
      </c>
      <c r="D124" s="151"/>
      <c r="E124" s="151"/>
      <c r="F124" s="151"/>
      <c r="G124" s="151"/>
    </row>
    <row r="125" spans="1:7" customFormat="1" ht="15.75">
      <c r="A125" s="151"/>
      <c r="B125" s="151"/>
      <c r="C125" s="152" t="s">
        <v>192</v>
      </c>
      <c r="D125" s="151"/>
      <c r="E125" s="151"/>
      <c r="F125" s="151"/>
      <c r="G125" s="151"/>
    </row>
    <row r="126" spans="1:7" customFormat="1" ht="15.75">
      <c r="A126" s="151"/>
      <c r="B126" s="151"/>
      <c r="C126" s="152" t="s">
        <v>193</v>
      </c>
      <c r="D126" s="151"/>
      <c r="E126" s="151"/>
      <c r="F126" s="151"/>
      <c r="G126" s="151"/>
    </row>
    <row r="127" spans="1:7" customFormat="1" ht="15.75">
      <c r="A127" s="151"/>
      <c r="B127" s="151"/>
      <c r="C127" s="152" t="s">
        <v>194</v>
      </c>
      <c r="D127" s="151"/>
      <c r="E127" s="151"/>
      <c r="F127" s="151"/>
      <c r="G127" s="151"/>
    </row>
    <row r="128" spans="1:7" customFormat="1" ht="15.75">
      <c r="A128" s="151"/>
      <c r="B128" s="151"/>
      <c r="C128" s="152" t="s">
        <v>195</v>
      </c>
      <c r="D128" s="151"/>
      <c r="E128" s="151"/>
      <c r="F128" s="151"/>
      <c r="G128" s="151"/>
    </row>
    <row r="129" spans="1:7" customFormat="1" ht="15.75">
      <c r="A129" s="151"/>
      <c r="B129" s="151"/>
      <c r="C129" s="152" t="s">
        <v>196</v>
      </c>
      <c r="D129" s="151"/>
      <c r="E129" s="151"/>
      <c r="F129" s="151"/>
      <c r="G129" s="151"/>
    </row>
    <row r="130" spans="1:7" customFormat="1" ht="15.75">
      <c r="A130" s="151"/>
      <c r="B130" s="151"/>
      <c r="C130" s="152" t="s">
        <v>197</v>
      </c>
      <c r="D130" s="151"/>
      <c r="E130" s="151"/>
      <c r="F130" s="151"/>
      <c r="G130" s="151"/>
    </row>
    <row r="131" spans="1:7" customFormat="1" ht="15.75">
      <c r="A131" s="151"/>
      <c r="B131" s="151"/>
      <c r="C131" s="152" t="s">
        <v>198</v>
      </c>
      <c r="D131" s="151"/>
      <c r="E131" s="151"/>
      <c r="F131" s="151"/>
      <c r="G131" s="151"/>
    </row>
    <row r="132" spans="1:7" customFormat="1" ht="15.75">
      <c r="A132" s="151"/>
      <c r="B132" s="151"/>
      <c r="C132" s="152" t="s">
        <v>199</v>
      </c>
      <c r="D132" s="151"/>
      <c r="E132" s="151"/>
      <c r="F132" s="151"/>
      <c r="G132" s="151"/>
    </row>
    <row r="133" spans="1:7" customFormat="1" ht="15.75">
      <c r="A133" s="151"/>
      <c r="B133" s="151"/>
      <c r="C133" s="152" t="s">
        <v>200</v>
      </c>
      <c r="D133" s="151"/>
      <c r="E133" s="151"/>
      <c r="F133" s="151"/>
      <c r="G133" s="151"/>
    </row>
    <row r="134" spans="1:7" customFormat="1" ht="15.75">
      <c r="A134" s="151"/>
      <c r="B134" s="151"/>
      <c r="C134" s="152" t="s">
        <v>201</v>
      </c>
      <c r="D134" s="151"/>
      <c r="E134" s="151"/>
      <c r="F134" s="151"/>
      <c r="G134" s="151"/>
    </row>
    <row r="135" spans="1:7" customFormat="1" ht="15.75">
      <c r="A135" s="151"/>
      <c r="B135" s="151"/>
      <c r="C135" s="152" t="s">
        <v>202</v>
      </c>
      <c r="D135" s="151"/>
      <c r="E135" s="151"/>
      <c r="F135" s="151"/>
      <c r="G135" s="151"/>
    </row>
    <row r="136" spans="1:7" customFormat="1" ht="15.75">
      <c r="A136" s="151"/>
      <c r="B136" s="151"/>
      <c r="C136" s="152" t="s">
        <v>203</v>
      </c>
      <c r="D136" s="151"/>
      <c r="E136" s="151"/>
      <c r="F136" s="151"/>
      <c r="G136" s="151"/>
    </row>
    <row r="137" spans="1:7" customFormat="1" ht="15.75">
      <c r="A137" s="151"/>
      <c r="B137" s="151"/>
      <c r="C137" s="152" t="s">
        <v>204</v>
      </c>
      <c r="D137" s="151"/>
      <c r="E137" s="151"/>
      <c r="F137" s="151"/>
      <c r="G137" s="153"/>
    </row>
    <row r="138" spans="1:7" customFormat="1" ht="15.75">
      <c r="A138" s="151"/>
      <c r="B138" s="151"/>
      <c r="C138" s="152" t="s">
        <v>213</v>
      </c>
      <c r="D138" s="151"/>
      <c r="E138" s="151"/>
      <c r="F138" s="151"/>
      <c r="G138" s="151"/>
    </row>
    <row r="139" spans="1:7" customFormat="1" ht="17.25" customHeight="1">
      <c r="A139" s="151"/>
      <c r="B139" s="151"/>
      <c r="C139" s="152" t="s">
        <v>205</v>
      </c>
      <c r="D139" s="151"/>
      <c r="E139" s="151"/>
      <c r="F139" s="151"/>
      <c r="G139" s="151"/>
    </row>
    <row r="140" spans="1:7" customFormat="1" ht="17.25" customHeight="1">
      <c r="A140" s="151"/>
      <c r="B140" s="151"/>
      <c r="C140" s="152" t="s">
        <v>206</v>
      </c>
      <c r="D140" s="151"/>
      <c r="E140" s="151"/>
      <c r="F140" s="151"/>
      <c r="G140" s="151"/>
    </row>
    <row r="141" spans="1:7" customFormat="1" ht="17.25" customHeight="1">
      <c r="A141" s="151"/>
      <c r="B141" s="151"/>
      <c r="C141" s="152" t="s">
        <v>207</v>
      </c>
      <c r="D141" s="151"/>
      <c r="E141" s="151"/>
      <c r="F141" s="151"/>
      <c r="G141" s="151"/>
    </row>
    <row r="142" spans="1:7" customFormat="1" ht="17.25" customHeight="1">
      <c r="A142" s="151"/>
      <c r="B142" s="151"/>
      <c r="C142" s="152" t="s">
        <v>198</v>
      </c>
      <c r="D142" s="151"/>
      <c r="E142" s="151"/>
      <c r="F142" s="151"/>
      <c r="G142" s="151"/>
    </row>
    <row r="143" spans="1:7" customFormat="1" ht="17.25" customHeight="1">
      <c r="A143" s="151"/>
      <c r="B143" s="151"/>
      <c r="C143" s="152" t="s">
        <v>208</v>
      </c>
      <c r="D143" s="151"/>
      <c r="E143" s="151"/>
      <c r="F143" s="151"/>
      <c r="G143" s="151"/>
    </row>
    <row r="144" spans="1:7" customFormat="1" ht="17.25" customHeight="1">
      <c r="A144" s="151"/>
      <c r="B144" s="151"/>
      <c r="C144" s="152" t="s">
        <v>209</v>
      </c>
      <c r="D144" s="151"/>
      <c r="E144" s="151"/>
      <c r="F144" s="151"/>
      <c r="G144" s="151"/>
    </row>
    <row r="145" spans="1:7" customFormat="1" ht="17.25" customHeight="1">
      <c r="A145" s="151"/>
      <c r="B145" s="151"/>
      <c r="C145" s="152" t="s">
        <v>210</v>
      </c>
      <c r="D145" s="151"/>
      <c r="E145" s="151"/>
      <c r="F145" s="151"/>
      <c r="G145" s="151"/>
    </row>
    <row r="146" spans="1:7" customFormat="1" ht="17.25" customHeight="1">
      <c r="A146" s="149"/>
      <c r="B146" s="149"/>
      <c r="C146" s="150" t="s">
        <v>211</v>
      </c>
      <c r="D146" s="149"/>
      <c r="E146" s="149"/>
      <c r="F146" s="149"/>
      <c r="G146" s="149"/>
    </row>
    <row r="147" spans="1:7" ht="141.75" customHeight="1">
      <c r="A147" s="159">
        <v>20</v>
      </c>
      <c r="B147" s="141" t="s">
        <v>292</v>
      </c>
      <c r="C147" s="171" t="s">
        <v>291</v>
      </c>
      <c r="D147" s="159">
        <v>1</v>
      </c>
      <c r="E147" s="160" t="s">
        <v>260</v>
      </c>
      <c r="F147" s="161">
        <v>758000000</v>
      </c>
      <c r="G147" s="162">
        <f>F147*D147</f>
        <v>758000000</v>
      </c>
    </row>
    <row r="148" spans="1:7" ht="33">
      <c r="A148" s="144"/>
      <c r="B148" s="92"/>
      <c r="C148" s="173" t="s">
        <v>53</v>
      </c>
      <c r="D148" s="167"/>
      <c r="E148" s="168"/>
      <c r="F148" s="169"/>
      <c r="G148" s="170"/>
    </row>
    <row r="149" spans="1:7" ht="49.5">
      <c r="A149" s="144"/>
      <c r="B149" s="92"/>
      <c r="C149" s="174" t="s">
        <v>66</v>
      </c>
      <c r="D149" s="167"/>
      <c r="E149" s="168"/>
      <c r="F149" s="169"/>
      <c r="G149" s="170"/>
    </row>
    <row r="150" spans="1:7">
      <c r="A150" s="144"/>
      <c r="B150" s="92"/>
      <c r="C150" s="174" t="s">
        <v>54</v>
      </c>
      <c r="D150" s="167"/>
      <c r="E150" s="168"/>
      <c r="F150" s="169"/>
      <c r="G150" s="170"/>
    </row>
    <row r="151" spans="1:7" ht="33">
      <c r="A151" s="144"/>
      <c r="B151" s="92"/>
      <c r="C151" s="174" t="s">
        <v>55</v>
      </c>
      <c r="D151" s="167"/>
      <c r="E151" s="168"/>
      <c r="F151" s="169"/>
      <c r="G151" s="170"/>
    </row>
    <row r="152" spans="1:7" ht="66">
      <c r="A152" s="144"/>
      <c r="B152" s="92"/>
      <c r="C152" s="174" t="s">
        <v>67</v>
      </c>
      <c r="D152" s="167"/>
      <c r="E152" s="168"/>
      <c r="F152" s="169"/>
      <c r="G152" s="170"/>
    </row>
    <row r="153" spans="1:7">
      <c r="A153" s="144"/>
      <c r="B153" s="92"/>
      <c r="C153" s="174" t="s">
        <v>68</v>
      </c>
      <c r="D153" s="167"/>
      <c r="E153" s="168"/>
      <c r="F153" s="169"/>
      <c r="G153" s="170"/>
    </row>
    <row r="154" spans="1:7">
      <c r="A154" s="144"/>
      <c r="B154" s="92"/>
      <c r="C154" s="174" t="s">
        <v>69</v>
      </c>
      <c r="D154" s="167"/>
      <c r="E154" s="168"/>
      <c r="F154" s="169"/>
      <c r="G154" s="170"/>
    </row>
    <row r="155" spans="1:7" ht="82.5">
      <c r="A155" s="144"/>
      <c r="B155" s="92"/>
      <c r="C155" s="174" t="s">
        <v>56</v>
      </c>
      <c r="D155" s="167"/>
      <c r="E155" s="168"/>
      <c r="F155" s="169"/>
      <c r="G155" s="170"/>
    </row>
    <row r="156" spans="1:7" ht="82.5">
      <c r="A156" s="144"/>
      <c r="B156" s="92"/>
      <c r="C156" s="174" t="s">
        <v>57</v>
      </c>
      <c r="D156" s="167"/>
      <c r="E156" s="168"/>
      <c r="F156" s="169"/>
      <c r="G156" s="170"/>
    </row>
    <row r="157" spans="1:7" ht="66" customHeight="1">
      <c r="A157" s="144"/>
      <c r="B157" s="92"/>
      <c r="C157" s="174" t="s">
        <v>58</v>
      </c>
      <c r="D157" s="167"/>
      <c r="E157" s="168"/>
      <c r="F157" s="169"/>
      <c r="G157" s="170"/>
    </row>
    <row r="158" spans="1:7" ht="33">
      <c r="A158" s="144"/>
      <c r="B158" s="92"/>
      <c r="C158" s="174" t="s">
        <v>59</v>
      </c>
      <c r="D158" s="167"/>
      <c r="E158" s="168"/>
      <c r="F158" s="169"/>
      <c r="G158" s="170"/>
    </row>
    <row r="159" spans="1:7" ht="49.5">
      <c r="A159" s="144"/>
      <c r="B159" s="92"/>
      <c r="C159" s="173" t="s">
        <v>84</v>
      </c>
      <c r="D159" s="167"/>
      <c r="E159" s="168"/>
      <c r="F159" s="169"/>
      <c r="G159" s="170"/>
    </row>
    <row r="160" spans="1:7">
      <c r="A160" s="144"/>
      <c r="B160" s="92"/>
      <c r="C160" s="174" t="s">
        <v>60</v>
      </c>
      <c r="D160" s="167"/>
      <c r="E160" s="168"/>
      <c r="F160" s="169"/>
      <c r="G160" s="170"/>
    </row>
    <row r="161" spans="1:7">
      <c r="A161" s="144"/>
      <c r="B161" s="92"/>
      <c r="C161" s="173" t="s">
        <v>71</v>
      </c>
      <c r="D161" s="167"/>
      <c r="E161" s="168"/>
      <c r="F161" s="169"/>
      <c r="G161" s="170"/>
    </row>
    <row r="162" spans="1:7" ht="82.5">
      <c r="A162" s="144"/>
      <c r="B162" s="92"/>
      <c r="C162" s="175" t="s">
        <v>61</v>
      </c>
      <c r="D162" s="167"/>
      <c r="E162" s="168"/>
      <c r="F162" s="169"/>
      <c r="G162" s="170"/>
    </row>
    <row r="163" spans="1:7" ht="33">
      <c r="A163" s="145"/>
      <c r="B163" s="92"/>
      <c r="C163" s="172" t="s">
        <v>70</v>
      </c>
      <c r="D163" s="163"/>
      <c r="E163" s="164"/>
      <c r="F163" s="165"/>
      <c r="G163" s="166"/>
    </row>
    <row r="164" spans="1:7" ht="110.25" customHeight="1">
      <c r="A164" s="146">
        <v>21</v>
      </c>
      <c r="B164" s="141" t="s">
        <v>294</v>
      </c>
      <c r="C164" s="171" t="s">
        <v>293</v>
      </c>
      <c r="D164" s="159">
        <v>1</v>
      </c>
      <c r="E164" s="160" t="s">
        <v>260</v>
      </c>
      <c r="F164" s="161">
        <v>358000000</v>
      </c>
      <c r="G164" s="162">
        <f>F164*D164</f>
        <v>358000000</v>
      </c>
    </row>
    <row r="165" spans="1:7" ht="33">
      <c r="A165" s="144"/>
      <c r="B165" s="92"/>
      <c r="C165" s="173" t="s">
        <v>53</v>
      </c>
      <c r="D165" s="167"/>
      <c r="E165" s="168"/>
      <c r="F165" s="169"/>
      <c r="G165" s="170"/>
    </row>
    <row r="166" spans="1:7" ht="49.5">
      <c r="A166" s="144"/>
      <c r="B166" s="92"/>
      <c r="C166" s="174" t="s">
        <v>66</v>
      </c>
      <c r="D166" s="167"/>
      <c r="E166" s="168"/>
      <c r="F166" s="169"/>
      <c r="G166" s="170"/>
    </row>
    <row r="167" spans="1:7">
      <c r="A167" s="144"/>
      <c r="B167" s="92"/>
      <c r="C167" s="174" t="s">
        <v>54</v>
      </c>
      <c r="D167" s="167"/>
      <c r="E167" s="168"/>
      <c r="F167" s="169"/>
      <c r="G167" s="170"/>
    </row>
    <row r="168" spans="1:7" ht="33">
      <c r="A168" s="144"/>
      <c r="B168" s="92"/>
      <c r="C168" s="174" t="s">
        <v>55</v>
      </c>
      <c r="D168" s="167"/>
      <c r="E168" s="168"/>
      <c r="F168" s="169"/>
      <c r="G168" s="170"/>
    </row>
    <row r="169" spans="1:7" ht="66">
      <c r="A169" s="144"/>
      <c r="B169" s="92"/>
      <c r="C169" s="174" t="s">
        <v>67</v>
      </c>
      <c r="D169" s="167"/>
      <c r="E169" s="168"/>
      <c r="F169" s="169"/>
      <c r="G169" s="170"/>
    </row>
    <row r="170" spans="1:7">
      <c r="A170" s="144"/>
      <c r="B170" s="92"/>
      <c r="C170" s="174" t="s">
        <v>68</v>
      </c>
      <c r="D170" s="167"/>
      <c r="E170" s="168"/>
      <c r="F170" s="169"/>
      <c r="G170" s="170"/>
    </row>
    <row r="171" spans="1:7">
      <c r="A171" s="144"/>
      <c r="B171" s="92"/>
      <c r="C171" s="174" t="s">
        <v>69</v>
      </c>
      <c r="D171" s="167"/>
      <c r="E171" s="168"/>
      <c r="F171" s="169"/>
      <c r="G171" s="170"/>
    </row>
    <row r="172" spans="1:7" ht="82.5">
      <c r="A172" s="144"/>
      <c r="B172" s="92"/>
      <c r="C172" s="174" t="s">
        <v>56</v>
      </c>
      <c r="D172" s="167"/>
      <c r="E172" s="168"/>
      <c r="F172" s="169"/>
      <c r="G172" s="170"/>
    </row>
    <row r="173" spans="1:7" ht="82.5">
      <c r="A173" s="144"/>
      <c r="B173" s="92"/>
      <c r="C173" s="174" t="s">
        <v>57</v>
      </c>
      <c r="D173" s="167"/>
      <c r="E173" s="168"/>
      <c r="F173" s="169"/>
      <c r="G173" s="170"/>
    </row>
    <row r="174" spans="1:7" ht="66" customHeight="1">
      <c r="A174" s="144"/>
      <c r="B174" s="92"/>
      <c r="C174" s="174" t="s">
        <v>58</v>
      </c>
      <c r="D174" s="167"/>
      <c r="E174" s="168"/>
      <c r="F174" s="169"/>
      <c r="G174" s="170"/>
    </row>
    <row r="175" spans="1:7" ht="33">
      <c r="A175" s="144"/>
      <c r="B175" s="92"/>
      <c r="C175" s="174" t="s">
        <v>59</v>
      </c>
      <c r="D175" s="167"/>
      <c r="E175" s="168"/>
      <c r="F175" s="169"/>
      <c r="G175" s="170"/>
    </row>
    <row r="176" spans="1:7" ht="49.5">
      <c r="A176" s="144"/>
      <c r="B176" s="92"/>
      <c r="C176" s="173" t="s">
        <v>84</v>
      </c>
      <c r="D176" s="167"/>
      <c r="E176" s="168"/>
      <c r="F176" s="169"/>
      <c r="G176" s="170"/>
    </row>
    <row r="177" spans="1:7">
      <c r="A177" s="144"/>
      <c r="B177" s="92"/>
      <c r="C177" s="174" t="s">
        <v>60</v>
      </c>
      <c r="D177" s="167"/>
      <c r="E177" s="168"/>
      <c r="F177" s="169"/>
      <c r="G177" s="170"/>
    </row>
    <row r="178" spans="1:7">
      <c r="A178" s="144"/>
      <c r="B178" s="92"/>
      <c r="C178" s="173" t="s">
        <v>71</v>
      </c>
      <c r="D178" s="167"/>
      <c r="E178" s="168"/>
      <c r="F178" s="169"/>
      <c r="G178" s="170"/>
    </row>
    <row r="179" spans="1:7" ht="82.5">
      <c r="A179" s="144"/>
      <c r="B179" s="92"/>
      <c r="C179" s="175" t="s">
        <v>61</v>
      </c>
      <c r="D179" s="167"/>
      <c r="E179" s="168"/>
      <c r="F179" s="169"/>
      <c r="G179" s="170"/>
    </row>
    <row r="180" spans="1:7" ht="33">
      <c r="A180" s="145"/>
      <c r="B180" s="92"/>
      <c r="C180" s="172" t="s">
        <v>70</v>
      </c>
      <c r="D180" s="163"/>
      <c r="E180" s="164"/>
      <c r="F180" s="165"/>
      <c r="G180" s="166"/>
    </row>
    <row r="181" spans="1:7" ht="124.5" customHeight="1">
      <c r="A181" s="250">
        <v>22</v>
      </c>
      <c r="B181" s="141" t="s">
        <v>296</v>
      </c>
      <c r="C181" s="171" t="s">
        <v>295</v>
      </c>
      <c r="D181" s="159">
        <v>1</v>
      </c>
      <c r="E181" s="160" t="s">
        <v>260</v>
      </c>
      <c r="F181" s="161">
        <v>385000000</v>
      </c>
      <c r="G181" s="162">
        <f>F181*D181</f>
        <v>385000000</v>
      </c>
    </row>
    <row r="182" spans="1:7" ht="33">
      <c r="A182" s="251"/>
      <c r="B182" s="92"/>
      <c r="C182" s="173" t="s">
        <v>53</v>
      </c>
      <c r="D182" s="167"/>
      <c r="E182" s="168"/>
      <c r="F182" s="169"/>
      <c r="G182" s="170"/>
    </row>
    <row r="183" spans="1:7" ht="49.5">
      <c r="A183" s="251"/>
      <c r="B183" s="92"/>
      <c r="C183" s="174" t="s">
        <v>66</v>
      </c>
      <c r="D183" s="167"/>
      <c r="E183" s="168"/>
      <c r="F183" s="169"/>
      <c r="G183" s="170"/>
    </row>
    <row r="184" spans="1:7">
      <c r="A184" s="251"/>
      <c r="B184" s="92"/>
      <c r="C184" s="174" t="s">
        <v>54</v>
      </c>
      <c r="D184" s="167"/>
      <c r="E184" s="168"/>
      <c r="F184" s="169"/>
      <c r="G184" s="170"/>
    </row>
    <row r="185" spans="1:7" ht="33">
      <c r="A185" s="251"/>
      <c r="B185" s="92"/>
      <c r="C185" s="174" t="s">
        <v>55</v>
      </c>
      <c r="D185" s="167"/>
      <c r="E185" s="168"/>
      <c r="F185" s="169"/>
      <c r="G185" s="170"/>
    </row>
    <row r="186" spans="1:7" ht="66">
      <c r="A186" s="251"/>
      <c r="B186" s="92"/>
      <c r="C186" s="174" t="s">
        <v>67</v>
      </c>
      <c r="D186" s="167"/>
      <c r="E186" s="168"/>
      <c r="F186" s="169"/>
      <c r="G186" s="170"/>
    </row>
    <row r="187" spans="1:7">
      <c r="A187" s="251"/>
      <c r="B187" s="92"/>
      <c r="C187" s="174" t="s">
        <v>68</v>
      </c>
      <c r="D187" s="167"/>
      <c r="E187" s="168"/>
      <c r="F187" s="169"/>
      <c r="G187" s="170"/>
    </row>
    <row r="188" spans="1:7">
      <c r="A188" s="251"/>
      <c r="B188" s="92"/>
      <c r="C188" s="174" t="s">
        <v>69</v>
      </c>
      <c r="D188" s="167"/>
      <c r="E188" s="168"/>
      <c r="F188" s="169"/>
      <c r="G188" s="170"/>
    </row>
    <row r="189" spans="1:7" ht="82.5">
      <c r="A189" s="251"/>
      <c r="B189" s="92"/>
      <c r="C189" s="174" t="s">
        <v>56</v>
      </c>
      <c r="D189" s="167"/>
      <c r="E189" s="168"/>
      <c r="F189" s="169"/>
      <c r="G189" s="170"/>
    </row>
    <row r="190" spans="1:7" ht="82.5">
      <c r="A190" s="251"/>
      <c r="B190" s="92"/>
      <c r="C190" s="174" t="s">
        <v>57</v>
      </c>
      <c r="D190" s="167"/>
      <c r="E190" s="168"/>
      <c r="F190" s="169"/>
      <c r="G190" s="170"/>
    </row>
    <row r="191" spans="1:7" ht="66" customHeight="1">
      <c r="A191" s="251"/>
      <c r="B191" s="92"/>
      <c r="C191" s="174" t="s">
        <v>58</v>
      </c>
      <c r="D191" s="167"/>
      <c r="E191" s="168"/>
      <c r="F191" s="169"/>
      <c r="G191" s="170"/>
    </row>
    <row r="192" spans="1:7" ht="33">
      <c r="A192" s="251"/>
      <c r="B192" s="92"/>
      <c r="C192" s="174" t="s">
        <v>59</v>
      </c>
      <c r="D192" s="167"/>
      <c r="E192" s="168"/>
      <c r="F192" s="169"/>
      <c r="G192" s="170"/>
    </row>
    <row r="193" spans="1:7" ht="49.5">
      <c r="A193" s="251"/>
      <c r="B193" s="92"/>
      <c r="C193" s="173" t="s">
        <v>84</v>
      </c>
      <c r="D193" s="167"/>
      <c r="E193" s="168"/>
      <c r="F193" s="169"/>
      <c r="G193" s="170"/>
    </row>
    <row r="194" spans="1:7">
      <c r="A194" s="251"/>
      <c r="B194" s="92"/>
      <c r="C194" s="174" t="s">
        <v>60</v>
      </c>
      <c r="D194" s="167"/>
      <c r="E194" s="168"/>
      <c r="F194" s="169"/>
      <c r="G194" s="170"/>
    </row>
    <row r="195" spans="1:7">
      <c r="A195" s="251"/>
      <c r="B195" s="92"/>
      <c r="C195" s="173" t="s">
        <v>71</v>
      </c>
      <c r="D195" s="167"/>
      <c r="E195" s="168"/>
      <c r="F195" s="169"/>
      <c r="G195" s="170"/>
    </row>
    <row r="196" spans="1:7" ht="82.5">
      <c r="A196" s="251"/>
      <c r="B196" s="92"/>
      <c r="C196" s="175" t="s">
        <v>61</v>
      </c>
      <c r="D196" s="167"/>
      <c r="E196" s="168"/>
      <c r="F196" s="169"/>
      <c r="G196" s="170"/>
    </row>
    <row r="197" spans="1:7" ht="33">
      <c r="A197" s="252"/>
      <c r="B197" s="92"/>
      <c r="C197" s="172" t="s">
        <v>70</v>
      </c>
      <c r="D197" s="163"/>
      <c r="E197" s="164"/>
      <c r="F197" s="165"/>
      <c r="G197" s="166"/>
    </row>
    <row r="198" spans="1:7" ht="33.75" customHeight="1">
      <c r="A198" s="239" t="s">
        <v>151</v>
      </c>
      <c r="B198" s="240"/>
      <c r="C198" s="240"/>
      <c r="D198" s="240"/>
      <c r="E198" s="240"/>
      <c r="F198" s="241"/>
      <c r="G198" s="142">
        <f>G4+G27</f>
        <v>16786000000</v>
      </c>
    </row>
  </sheetData>
  <mergeCells count="18">
    <mergeCell ref="E83:E100"/>
    <mergeCell ref="D83:D100"/>
    <mergeCell ref="D67:D82"/>
    <mergeCell ref="A4:F4"/>
    <mergeCell ref="A27:F27"/>
    <mergeCell ref="A198:F198"/>
    <mergeCell ref="A1:G1"/>
    <mergeCell ref="A11:A22"/>
    <mergeCell ref="D11:D22"/>
    <mergeCell ref="E11:E22"/>
    <mergeCell ref="F11:F22"/>
    <mergeCell ref="G11:G22"/>
    <mergeCell ref="A181:A197"/>
    <mergeCell ref="E67:E82"/>
    <mergeCell ref="F67:F82"/>
    <mergeCell ref="G67:G82"/>
    <mergeCell ref="G83:G100"/>
    <mergeCell ref="F83:F100"/>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1"/>
  <sheetViews>
    <sheetView topLeftCell="A87" zoomScale="66" zoomScaleNormal="66" workbookViewId="0">
      <selection activeCell="C76" sqref="C76"/>
    </sheetView>
  </sheetViews>
  <sheetFormatPr defaultRowHeight="16.5"/>
  <cols>
    <col min="1" max="1" width="5.140625" style="46" customWidth="1"/>
    <col min="2" max="2" width="53.28515625" style="46" customWidth="1"/>
    <col min="3" max="3" width="49.5703125" style="3" customWidth="1"/>
    <col min="4" max="4" width="8.28515625" style="3" customWidth="1"/>
    <col min="5" max="5" width="22.5703125" style="47" customWidth="1"/>
    <col min="6" max="6" width="21" style="17" customWidth="1"/>
    <col min="7" max="7" width="22.7109375" style="36" customWidth="1"/>
    <col min="8" max="16384" width="9.140625" style="3"/>
  </cols>
  <sheetData>
    <row r="1" spans="1:7">
      <c r="A1" s="242" t="s">
        <v>183</v>
      </c>
      <c r="B1" s="242"/>
      <c r="C1" s="243"/>
      <c r="D1" s="243"/>
      <c r="E1" s="243"/>
      <c r="F1" s="243"/>
      <c r="G1" s="243"/>
    </row>
    <row r="3" spans="1:7" ht="24.75" customHeight="1">
      <c r="A3" s="45" t="s">
        <v>0</v>
      </c>
      <c r="B3" s="45"/>
      <c r="C3" s="11" t="s">
        <v>1</v>
      </c>
      <c r="D3" s="11" t="s">
        <v>2</v>
      </c>
      <c r="E3" s="11" t="s">
        <v>102</v>
      </c>
      <c r="F3" s="15" t="s">
        <v>3</v>
      </c>
      <c r="G3" s="21" t="s">
        <v>4</v>
      </c>
    </row>
    <row r="4" spans="1:7" ht="24.75" customHeight="1">
      <c r="A4" s="259" t="s">
        <v>271</v>
      </c>
      <c r="B4" s="260"/>
      <c r="C4" s="260"/>
      <c r="D4" s="260"/>
      <c r="E4" s="260"/>
      <c r="F4" s="261"/>
      <c r="G4" s="217">
        <f>SUM(G5:G47)</f>
        <v>5200000000</v>
      </c>
    </row>
    <row r="5" spans="1:7">
      <c r="A5" s="92">
        <v>1</v>
      </c>
      <c r="B5" s="216" t="s">
        <v>152</v>
      </c>
      <c r="C5" s="215"/>
      <c r="D5" s="265">
        <v>1</v>
      </c>
      <c r="E5" s="48" t="s">
        <v>103</v>
      </c>
      <c r="F5" s="266">
        <v>2200000000</v>
      </c>
      <c r="G5" s="266">
        <f>F5*D5</f>
        <v>2200000000</v>
      </c>
    </row>
    <row r="6" spans="1:7" ht="17.25">
      <c r="A6" s="113"/>
      <c r="B6" s="105"/>
      <c r="C6" s="194" t="s">
        <v>43</v>
      </c>
      <c r="D6" s="265"/>
      <c r="E6" s="48"/>
      <c r="F6" s="266"/>
      <c r="G6" s="266"/>
    </row>
    <row r="7" spans="1:7" ht="54" customHeight="1">
      <c r="A7" s="113"/>
      <c r="B7" s="105"/>
      <c r="C7" s="174" t="s">
        <v>12</v>
      </c>
      <c r="D7" s="265"/>
      <c r="E7" s="48"/>
      <c r="F7" s="266"/>
      <c r="G7" s="266"/>
    </row>
    <row r="8" spans="1:7" ht="105.75" customHeight="1">
      <c r="A8" s="113"/>
      <c r="B8" s="105"/>
      <c r="C8" s="208" t="s">
        <v>23</v>
      </c>
      <c r="D8" s="265"/>
      <c r="E8" s="48"/>
      <c r="F8" s="266"/>
      <c r="G8" s="266"/>
    </row>
    <row r="9" spans="1:7" ht="33">
      <c r="A9" s="113"/>
      <c r="B9" s="105"/>
      <c r="C9" s="174" t="s">
        <v>13</v>
      </c>
      <c r="D9" s="265"/>
      <c r="E9" s="48"/>
      <c r="F9" s="266"/>
      <c r="G9" s="266"/>
    </row>
    <row r="10" spans="1:7" ht="33">
      <c r="A10" s="113"/>
      <c r="B10" s="105"/>
      <c r="C10" s="174" t="s">
        <v>14</v>
      </c>
      <c r="D10" s="265"/>
      <c r="E10" s="48"/>
      <c r="F10" s="266"/>
      <c r="G10" s="266"/>
    </row>
    <row r="11" spans="1:7">
      <c r="A11" s="113"/>
      <c r="B11" s="105"/>
      <c r="C11" s="174" t="s">
        <v>15</v>
      </c>
      <c r="D11" s="265"/>
      <c r="E11" s="48"/>
      <c r="F11" s="266"/>
      <c r="G11" s="266"/>
    </row>
    <row r="12" spans="1:7" ht="33">
      <c r="A12" s="113"/>
      <c r="B12" s="105"/>
      <c r="C12" s="174" t="s">
        <v>16</v>
      </c>
      <c r="D12" s="265"/>
      <c r="E12" s="48"/>
      <c r="F12" s="266"/>
      <c r="G12" s="266"/>
    </row>
    <row r="13" spans="1:7">
      <c r="A13" s="113"/>
      <c r="B13" s="105"/>
      <c r="C13" s="174" t="s">
        <v>30</v>
      </c>
      <c r="D13" s="265"/>
      <c r="E13" s="48"/>
      <c r="F13" s="266"/>
      <c r="G13" s="266"/>
    </row>
    <row r="14" spans="1:7" ht="33">
      <c r="A14" s="113"/>
      <c r="B14" s="105"/>
      <c r="C14" s="174" t="s">
        <v>17</v>
      </c>
      <c r="D14" s="265"/>
      <c r="E14" s="48"/>
      <c r="F14" s="266"/>
      <c r="G14" s="266"/>
    </row>
    <row r="15" spans="1:7">
      <c r="A15" s="113"/>
      <c r="B15" s="105"/>
      <c r="C15" s="174" t="s">
        <v>18</v>
      </c>
      <c r="D15" s="265"/>
      <c r="E15" s="48"/>
      <c r="F15" s="266"/>
      <c r="G15" s="266"/>
    </row>
    <row r="16" spans="1:7" ht="49.5">
      <c r="A16" s="113"/>
      <c r="B16" s="105"/>
      <c r="C16" s="174" t="s">
        <v>19</v>
      </c>
      <c r="D16" s="265"/>
      <c r="E16" s="48"/>
      <c r="F16" s="266"/>
      <c r="G16" s="266"/>
    </row>
    <row r="17" spans="1:7" ht="66">
      <c r="A17" s="113"/>
      <c r="B17" s="105"/>
      <c r="C17" s="174" t="s">
        <v>85</v>
      </c>
      <c r="D17" s="265"/>
      <c r="E17" s="48"/>
      <c r="F17" s="266"/>
      <c r="G17" s="266"/>
    </row>
    <row r="18" spans="1:7" ht="33">
      <c r="A18" s="113"/>
      <c r="B18" s="105"/>
      <c r="C18" s="174" t="s">
        <v>20</v>
      </c>
      <c r="D18" s="265"/>
      <c r="E18" s="48"/>
      <c r="F18" s="266"/>
      <c r="G18" s="266"/>
    </row>
    <row r="19" spans="1:7">
      <c r="A19" s="113"/>
      <c r="B19" s="105"/>
      <c r="C19" s="174" t="s">
        <v>25</v>
      </c>
      <c r="D19" s="265"/>
      <c r="E19" s="48"/>
      <c r="F19" s="266"/>
      <c r="G19" s="266"/>
    </row>
    <row r="20" spans="1:7">
      <c r="A20" s="113"/>
      <c r="B20" s="105"/>
      <c r="C20" s="174" t="s">
        <v>21</v>
      </c>
      <c r="D20" s="265"/>
      <c r="E20" s="48"/>
      <c r="F20" s="266"/>
      <c r="G20" s="266"/>
    </row>
    <row r="21" spans="1:7" ht="49.5">
      <c r="A21" s="113"/>
      <c r="B21" s="105"/>
      <c r="C21" s="209" t="s">
        <v>26</v>
      </c>
      <c r="D21" s="265"/>
      <c r="E21" s="48"/>
      <c r="F21" s="266"/>
      <c r="G21" s="266"/>
    </row>
    <row r="22" spans="1:7" ht="66">
      <c r="A22" s="113"/>
      <c r="B22" s="105"/>
      <c r="C22" s="209" t="s">
        <v>22</v>
      </c>
      <c r="D22" s="265"/>
      <c r="E22" s="48"/>
      <c r="F22" s="266"/>
      <c r="G22" s="266"/>
    </row>
    <row r="23" spans="1:7" ht="33">
      <c r="A23" s="113"/>
      <c r="B23" s="105"/>
      <c r="C23" s="209" t="s">
        <v>24</v>
      </c>
      <c r="D23" s="265"/>
      <c r="E23" s="48"/>
      <c r="F23" s="266"/>
      <c r="G23" s="266"/>
    </row>
    <row r="24" spans="1:7" ht="66">
      <c r="A24" s="113"/>
      <c r="B24" s="105"/>
      <c r="C24" s="6" t="s">
        <v>86</v>
      </c>
      <c r="D24" s="265"/>
      <c r="E24" s="48"/>
      <c r="F24" s="266"/>
      <c r="G24" s="266"/>
    </row>
    <row r="25" spans="1:7" ht="49.5">
      <c r="A25" s="113"/>
      <c r="B25" s="105"/>
      <c r="C25" s="6" t="s">
        <v>29</v>
      </c>
      <c r="D25" s="265"/>
      <c r="E25" s="48"/>
      <c r="F25" s="266"/>
      <c r="G25" s="266"/>
    </row>
    <row r="26" spans="1:7">
      <c r="A26" s="176"/>
      <c r="B26" s="105"/>
      <c r="C26" s="207" t="s">
        <v>32</v>
      </c>
      <c r="D26" s="265"/>
      <c r="E26" s="48"/>
      <c r="F26" s="266"/>
      <c r="G26" s="266"/>
    </row>
    <row r="27" spans="1:7">
      <c r="A27" s="91">
        <v>2</v>
      </c>
      <c r="B27" s="218" t="s">
        <v>267</v>
      </c>
      <c r="C27" s="214"/>
      <c r="D27" s="267">
        <v>1</v>
      </c>
      <c r="E27" s="49" t="s">
        <v>103</v>
      </c>
      <c r="F27" s="270">
        <v>3000000000</v>
      </c>
      <c r="G27" s="270">
        <f>F27*D27</f>
        <v>3000000000</v>
      </c>
    </row>
    <row r="28" spans="1:7" ht="17.25">
      <c r="A28" s="113"/>
      <c r="B28" s="107"/>
      <c r="C28" s="194" t="s">
        <v>43</v>
      </c>
      <c r="D28" s="268"/>
      <c r="E28" s="50"/>
      <c r="F28" s="266"/>
      <c r="G28" s="266"/>
    </row>
    <row r="29" spans="1:7" ht="49.5">
      <c r="A29" s="113"/>
      <c r="B29" s="107"/>
      <c r="C29" s="174" t="s">
        <v>12</v>
      </c>
      <c r="D29" s="268"/>
      <c r="E29" s="50"/>
      <c r="F29" s="266"/>
      <c r="G29" s="266"/>
    </row>
    <row r="30" spans="1:7" ht="114" customHeight="1">
      <c r="A30" s="113"/>
      <c r="B30" s="107"/>
      <c r="C30" s="208" t="s">
        <v>33</v>
      </c>
      <c r="D30" s="268"/>
      <c r="E30" s="50"/>
      <c r="F30" s="266"/>
      <c r="G30" s="266"/>
    </row>
    <row r="31" spans="1:7" ht="33">
      <c r="A31" s="113"/>
      <c r="B31" s="107"/>
      <c r="C31" s="174" t="s">
        <v>13</v>
      </c>
      <c r="D31" s="268"/>
      <c r="E31" s="50"/>
      <c r="F31" s="266"/>
      <c r="G31" s="266"/>
    </row>
    <row r="32" spans="1:7" ht="33">
      <c r="A32" s="113"/>
      <c r="B32" s="107"/>
      <c r="C32" s="174" t="s">
        <v>14</v>
      </c>
      <c r="D32" s="268"/>
      <c r="E32" s="50"/>
      <c r="F32" s="266"/>
      <c r="G32" s="266"/>
    </row>
    <row r="33" spans="1:7">
      <c r="A33" s="113"/>
      <c r="B33" s="107"/>
      <c r="C33" s="174" t="s">
        <v>15</v>
      </c>
      <c r="D33" s="268"/>
      <c r="E33" s="50"/>
      <c r="F33" s="266"/>
      <c r="G33" s="266"/>
    </row>
    <row r="34" spans="1:7">
      <c r="A34" s="113"/>
      <c r="B34" s="107"/>
      <c r="C34" s="174" t="s">
        <v>30</v>
      </c>
      <c r="D34" s="268"/>
      <c r="E34" s="50"/>
      <c r="F34" s="266"/>
      <c r="G34" s="266"/>
    </row>
    <row r="35" spans="1:7" ht="33">
      <c r="A35" s="113"/>
      <c r="B35" s="107"/>
      <c r="C35" s="174" t="s">
        <v>16</v>
      </c>
      <c r="D35" s="268"/>
      <c r="E35" s="50"/>
      <c r="F35" s="266"/>
      <c r="G35" s="266"/>
    </row>
    <row r="36" spans="1:7" ht="33">
      <c r="A36" s="113"/>
      <c r="B36" s="107"/>
      <c r="C36" s="174" t="s">
        <v>17</v>
      </c>
      <c r="D36" s="268"/>
      <c r="E36" s="50"/>
      <c r="F36" s="266"/>
      <c r="G36" s="266"/>
    </row>
    <row r="37" spans="1:7">
      <c r="A37" s="113"/>
      <c r="B37" s="107"/>
      <c r="C37" s="174" t="s">
        <v>18</v>
      </c>
      <c r="D37" s="268"/>
      <c r="E37" s="50"/>
      <c r="F37" s="266"/>
      <c r="G37" s="266"/>
    </row>
    <row r="38" spans="1:7" ht="49.5">
      <c r="A38" s="113"/>
      <c r="B38" s="107"/>
      <c r="C38" s="174" t="s">
        <v>19</v>
      </c>
      <c r="D38" s="268"/>
      <c r="E38" s="50"/>
      <c r="F38" s="266"/>
      <c r="G38" s="266"/>
    </row>
    <row r="39" spans="1:7" ht="82.5">
      <c r="A39" s="113"/>
      <c r="B39" s="107"/>
      <c r="C39" s="174" t="s">
        <v>28</v>
      </c>
      <c r="D39" s="268"/>
      <c r="E39" s="50"/>
      <c r="F39" s="266"/>
      <c r="G39" s="266"/>
    </row>
    <row r="40" spans="1:7" ht="33">
      <c r="A40" s="113"/>
      <c r="B40" s="107"/>
      <c r="C40" s="174" t="s">
        <v>20</v>
      </c>
      <c r="D40" s="268"/>
      <c r="E40" s="50"/>
      <c r="F40" s="266"/>
      <c r="G40" s="266"/>
    </row>
    <row r="41" spans="1:7">
      <c r="A41" s="113"/>
      <c r="B41" s="107"/>
      <c r="C41" s="174" t="s">
        <v>25</v>
      </c>
      <c r="D41" s="268"/>
      <c r="E41" s="50"/>
      <c r="F41" s="266"/>
      <c r="G41" s="266"/>
    </row>
    <row r="42" spans="1:7">
      <c r="A42" s="113"/>
      <c r="B42" s="107"/>
      <c r="C42" s="174" t="s">
        <v>21</v>
      </c>
      <c r="D42" s="268"/>
      <c r="E42" s="50"/>
      <c r="F42" s="266"/>
      <c r="G42" s="266"/>
    </row>
    <row r="43" spans="1:7" ht="49.5">
      <c r="A43" s="113"/>
      <c r="B43" s="107"/>
      <c r="C43" s="209" t="s">
        <v>26</v>
      </c>
      <c r="D43" s="268"/>
      <c r="E43" s="50"/>
      <c r="F43" s="266"/>
      <c r="G43" s="266"/>
    </row>
    <row r="44" spans="1:7" ht="66">
      <c r="A44" s="113"/>
      <c r="B44" s="107"/>
      <c r="C44" s="209" t="s">
        <v>22</v>
      </c>
      <c r="D44" s="268"/>
      <c r="E44" s="50"/>
      <c r="F44" s="266"/>
      <c r="G44" s="266"/>
    </row>
    <row r="45" spans="1:7" ht="33">
      <c r="A45" s="113"/>
      <c r="B45" s="107"/>
      <c r="C45" s="209" t="s">
        <v>24</v>
      </c>
      <c r="D45" s="268"/>
      <c r="E45" s="50"/>
      <c r="F45" s="266"/>
      <c r="G45" s="266"/>
    </row>
    <row r="46" spans="1:7" ht="99">
      <c r="A46" s="113"/>
      <c r="B46" s="107"/>
      <c r="C46" s="6" t="s">
        <v>27</v>
      </c>
      <c r="D46" s="268"/>
      <c r="E46" s="50"/>
      <c r="F46" s="266"/>
      <c r="G46" s="266"/>
    </row>
    <row r="47" spans="1:7" ht="49.5">
      <c r="A47" s="176"/>
      <c r="B47" s="107"/>
      <c r="C47" s="6" t="s">
        <v>29</v>
      </c>
      <c r="D47" s="269"/>
      <c r="E47" s="51"/>
      <c r="F47" s="271"/>
      <c r="G47" s="271"/>
    </row>
    <row r="48" spans="1:7">
      <c r="A48" s="8"/>
      <c r="B48" s="8"/>
      <c r="C48" s="7" t="s">
        <v>31</v>
      </c>
      <c r="D48" s="4"/>
      <c r="E48" s="5"/>
      <c r="F48" s="16"/>
      <c r="G48" s="19"/>
    </row>
    <row r="49" spans="1:7" ht="29.25" customHeight="1">
      <c r="A49" s="259" t="s">
        <v>297</v>
      </c>
      <c r="B49" s="260"/>
      <c r="C49" s="260"/>
      <c r="D49" s="260"/>
      <c r="E49" s="260"/>
      <c r="F49" s="261"/>
      <c r="G49" s="177">
        <f>SUM(G50:G290)</f>
        <v>11807190050</v>
      </c>
    </row>
    <row r="50" spans="1:7" ht="33">
      <c r="A50" s="20">
        <v>3</v>
      </c>
      <c r="B50" s="178" t="s">
        <v>298</v>
      </c>
      <c r="C50" s="22" t="s">
        <v>106</v>
      </c>
      <c r="D50" s="4">
        <v>1</v>
      </c>
      <c r="E50" s="23" t="s">
        <v>108</v>
      </c>
      <c r="F50" s="24">
        <v>154150000</v>
      </c>
      <c r="G50" s="19">
        <f>D50*F50</f>
        <v>154150000</v>
      </c>
    </row>
    <row r="51" spans="1:7" ht="33">
      <c r="A51" s="20">
        <v>4</v>
      </c>
      <c r="B51" s="178" t="s">
        <v>268</v>
      </c>
      <c r="C51" s="22" t="s">
        <v>268</v>
      </c>
      <c r="D51" s="4">
        <v>1</v>
      </c>
      <c r="E51" s="23" t="s">
        <v>109</v>
      </c>
      <c r="F51" s="25">
        <v>254270000</v>
      </c>
      <c r="G51" s="19">
        <f>D51*F51</f>
        <v>254270000</v>
      </c>
    </row>
    <row r="52" spans="1:7" ht="33">
      <c r="A52" s="20">
        <v>5</v>
      </c>
      <c r="B52" s="178" t="s">
        <v>299</v>
      </c>
      <c r="C52" s="22" t="s">
        <v>107</v>
      </c>
      <c r="D52" s="4">
        <v>1</v>
      </c>
      <c r="E52" s="23" t="s">
        <v>109</v>
      </c>
      <c r="F52" s="26">
        <v>358025000</v>
      </c>
      <c r="G52" s="19">
        <f>D52*F52</f>
        <v>358025000</v>
      </c>
    </row>
    <row r="53" spans="1:7" ht="42" customHeight="1">
      <c r="A53" s="20">
        <v>6</v>
      </c>
      <c r="B53" s="179" t="s">
        <v>300</v>
      </c>
      <c r="C53" s="27" t="s">
        <v>124</v>
      </c>
      <c r="D53" s="18">
        <v>4</v>
      </c>
      <c r="E53" s="28" t="s">
        <v>110</v>
      </c>
      <c r="F53" s="29">
        <v>18629000</v>
      </c>
      <c r="G53" s="19">
        <f t="shared" ref="G53:G57" si="0">D53*F53</f>
        <v>74516000</v>
      </c>
    </row>
    <row r="54" spans="1:7" ht="24.75" customHeight="1">
      <c r="A54" s="20">
        <v>7</v>
      </c>
      <c r="B54" s="179" t="s">
        <v>301</v>
      </c>
      <c r="C54" s="27" t="s">
        <v>125</v>
      </c>
      <c r="D54" s="18">
        <v>2</v>
      </c>
      <c r="E54" s="18" t="s">
        <v>103</v>
      </c>
      <c r="F54" s="30">
        <v>26313000</v>
      </c>
      <c r="G54" s="19">
        <f t="shared" si="0"/>
        <v>52626000</v>
      </c>
    </row>
    <row r="55" spans="1:7" ht="40.5" customHeight="1">
      <c r="A55" s="20">
        <v>8</v>
      </c>
      <c r="B55" s="179" t="s">
        <v>302</v>
      </c>
      <c r="C55" s="27" t="s">
        <v>126</v>
      </c>
      <c r="D55" s="18">
        <v>1</v>
      </c>
      <c r="E55" s="28" t="s">
        <v>112</v>
      </c>
      <c r="F55" s="30">
        <v>3560150</v>
      </c>
      <c r="G55" s="19">
        <f t="shared" si="0"/>
        <v>3560150</v>
      </c>
    </row>
    <row r="56" spans="1:7" ht="44.25" customHeight="1">
      <c r="A56" s="20">
        <v>9</v>
      </c>
      <c r="B56" s="179" t="s">
        <v>303</v>
      </c>
      <c r="C56" s="27" t="s">
        <v>127</v>
      </c>
      <c r="D56" s="18">
        <v>20</v>
      </c>
      <c r="E56" s="28" t="s">
        <v>113</v>
      </c>
      <c r="F56" s="30">
        <v>9906900</v>
      </c>
      <c r="G56" s="19">
        <f t="shared" si="0"/>
        <v>198138000</v>
      </c>
    </row>
    <row r="57" spans="1:7" ht="42.75" customHeight="1">
      <c r="A57" s="20">
        <v>10</v>
      </c>
      <c r="B57" s="179" t="s">
        <v>304</v>
      </c>
      <c r="C57" s="27" t="s">
        <v>128</v>
      </c>
      <c r="D57" s="18">
        <v>4</v>
      </c>
      <c r="E57" s="28" t="s">
        <v>114</v>
      </c>
      <c r="F57" s="31">
        <v>3206050</v>
      </c>
      <c r="G57" s="19">
        <f t="shared" si="0"/>
        <v>12824200</v>
      </c>
    </row>
    <row r="58" spans="1:7" ht="34.5" customHeight="1">
      <c r="A58" s="20">
        <v>11</v>
      </c>
      <c r="B58" s="179" t="s">
        <v>115</v>
      </c>
      <c r="C58" s="27" t="s">
        <v>115</v>
      </c>
      <c r="D58" s="18">
        <v>1</v>
      </c>
      <c r="E58" s="28" t="s">
        <v>116</v>
      </c>
      <c r="F58" s="17">
        <v>60000000</v>
      </c>
      <c r="G58" s="35">
        <f t="shared" ref="G58:G63" si="1">F58*D58</f>
        <v>60000000</v>
      </c>
    </row>
    <row r="59" spans="1:7" ht="33">
      <c r="A59" s="20">
        <v>12</v>
      </c>
      <c r="B59" s="179" t="s">
        <v>305</v>
      </c>
      <c r="C59" s="27" t="s">
        <v>129</v>
      </c>
      <c r="D59" s="18">
        <v>1</v>
      </c>
      <c r="E59" s="28" t="s">
        <v>118</v>
      </c>
      <c r="F59" s="32">
        <v>730200000</v>
      </c>
      <c r="G59" s="19">
        <f t="shared" si="1"/>
        <v>730200000</v>
      </c>
    </row>
    <row r="60" spans="1:7" ht="33">
      <c r="A60" s="20">
        <v>13</v>
      </c>
      <c r="B60" s="179" t="s">
        <v>306</v>
      </c>
      <c r="C60" s="27" t="s">
        <v>119</v>
      </c>
      <c r="D60" s="18">
        <v>1</v>
      </c>
      <c r="E60" s="28" t="s">
        <v>118</v>
      </c>
      <c r="F60" s="32">
        <v>215500000</v>
      </c>
      <c r="G60" s="19">
        <f t="shared" si="1"/>
        <v>215500000</v>
      </c>
    </row>
    <row r="61" spans="1:7" ht="33">
      <c r="A61" s="20">
        <v>14</v>
      </c>
      <c r="B61" s="179" t="s">
        <v>307</v>
      </c>
      <c r="C61" s="27" t="s">
        <v>120</v>
      </c>
      <c r="D61" s="18">
        <v>4</v>
      </c>
      <c r="E61" s="28" t="s">
        <v>121</v>
      </c>
      <c r="F61" s="32">
        <v>3915000</v>
      </c>
      <c r="G61" s="19">
        <f t="shared" si="1"/>
        <v>15660000</v>
      </c>
    </row>
    <row r="62" spans="1:7" ht="33">
      <c r="A62" s="20">
        <v>15</v>
      </c>
      <c r="B62" s="179" t="s">
        <v>308</v>
      </c>
      <c r="C62" s="27" t="s">
        <v>130</v>
      </c>
      <c r="D62" s="18">
        <v>1</v>
      </c>
      <c r="E62" s="28" t="s">
        <v>117</v>
      </c>
      <c r="F62" s="30">
        <v>321100000</v>
      </c>
      <c r="G62" s="19">
        <f t="shared" si="1"/>
        <v>321100000</v>
      </c>
    </row>
    <row r="63" spans="1:7" ht="33">
      <c r="A63" s="20">
        <v>16</v>
      </c>
      <c r="B63" s="179" t="s">
        <v>309</v>
      </c>
      <c r="C63" s="27" t="s">
        <v>131</v>
      </c>
      <c r="D63" s="18">
        <v>4</v>
      </c>
      <c r="E63" s="28" t="s">
        <v>122</v>
      </c>
      <c r="F63" s="30">
        <v>1920650</v>
      </c>
      <c r="G63" s="19">
        <f t="shared" si="1"/>
        <v>7682600</v>
      </c>
    </row>
    <row r="64" spans="1:7" ht="33">
      <c r="A64" s="20">
        <v>17</v>
      </c>
      <c r="B64" s="179" t="s">
        <v>310</v>
      </c>
      <c r="C64" s="27" t="s">
        <v>132</v>
      </c>
      <c r="D64" s="18">
        <v>4</v>
      </c>
      <c r="E64" s="28" t="s">
        <v>122</v>
      </c>
      <c r="F64" s="29">
        <v>5182300</v>
      </c>
      <c r="G64" s="19">
        <f t="shared" ref="G64:G70" si="2">D64*F64</f>
        <v>20729200</v>
      </c>
    </row>
    <row r="65" spans="1:7" ht="33">
      <c r="A65" s="20">
        <v>18</v>
      </c>
      <c r="B65" s="179" t="s">
        <v>311</v>
      </c>
      <c r="C65" s="27" t="s">
        <v>133</v>
      </c>
      <c r="D65" s="18">
        <v>1</v>
      </c>
      <c r="E65" s="28" t="s">
        <v>122</v>
      </c>
      <c r="F65" s="29">
        <v>5182300</v>
      </c>
      <c r="G65" s="19">
        <f t="shared" si="2"/>
        <v>5182300</v>
      </c>
    </row>
    <row r="66" spans="1:7" ht="82.5">
      <c r="A66" s="20">
        <v>19</v>
      </c>
      <c r="B66" s="179" t="s">
        <v>312</v>
      </c>
      <c r="C66" s="27" t="s">
        <v>134</v>
      </c>
      <c r="D66" s="18">
        <v>2</v>
      </c>
      <c r="E66" s="28" t="s">
        <v>123</v>
      </c>
      <c r="F66" s="192">
        <v>85000000</v>
      </c>
      <c r="G66" s="19">
        <f t="shared" si="2"/>
        <v>170000000</v>
      </c>
    </row>
    <row r="67" spans="1:7" ht="49.5">
      <c r="A67" s="20">
        <v>20</v>
      </c>
      <c r="B67" s="179" t="s">
        <v>313</v>
      </c>
      <c r="C67" s="27" t="s">
        <v>135</v>
      </c>
      <c r="D67" s="18">
        <v>1</v>
      </c>
      <c r="E67" s="33" t="s">
        <v>123</v>
      </c>
      <c r="F67" s="34">
        <v>25000000</v>
      </c>
      <c r="G67" s="19">
        <f t="shared" si="2"/>
        <v>25000000</v>
      </c>
    </row>
    <row r="68" spans="1:7" ht="33">
      <c r="A68" s="20">
        <v>21</v>
      </c>
      <c r="B68" s="179" t="s">
        <v>313</v>
      </c>
      <c r="C68" s="27" t="s">
        <v>135</v>
      </c>
      <c r="D68" s="18">
        <v>4</v>
      </c>
      <c r="E68" s="33" t="s">
        <v>111</v>
      </c>
      <c r="F68" s="30">
        <v>11000000</v>
      </c>
      <c r="G68" s="19">
        <f t="shared" si="2"/>
        <v>44000000</v>
      </c>
    </row>
    <row r="69" spans="1:7" ht="49.5">
      <c r="A69" s="20">
        <v>22</v>
      </c>
      <c r="B69" s="179" t="s">
        <v>314</v>
      </c>
      <c r="C69" s="27" t="s">
        <v>136</v>
      </c>
      <c r="D69" s="18">
        <v>4</v>
      </c>
      <c r="E69" s="33" t="s">
        <v>123</v>
      </c>
      <c r="F69" s="30">
        <v>1200000</v>
      </c>
      <c r="G69" s="19">
        <f t="shared" si="2"/>
        <v>4800000</v>
      </c>
    </row>
    <row r="70" spans="1:7" ht="66">
      <c r="A70" s="20">
        <v>23</v>
      </c>
      <c r="B70" s="179" t="s">
        <v>315</v>
      </c>
      <c r="C70" s="27" t="s">
        <v>137</v>
      </c>
      <c r="D70" s="18">
        <v>2</v>
      </c>
      <c r="E70" s="33" t="s">
        <v>123</v>
      </c>
      <c r="F70" s="32">
        <v>135000000</v>
      </c>
      <c r="G70" s="19">
        <f t="shared" si="2"/>
        <v>270000000</v>
      </c>
    </row>
    <row r="71" spans="1:7" ht="33">
      <c r="A71" s="20">
        <v>24</v>
      </c>
      <c r="B71" s="13" t="s">
        <v>316</v>
      </c>
      <c r="C71" s="12" t="s">
        <v>138</v>
      </c>
      <c r="D71" s="18">
        <v>4</v>
      </c>
      <c r="E71" s="28" t="s">
        <v>139</v>
      </c>
      <c r="F71" s="37">
        <v>123050000</v>
      </c>
      <c r="G71" s="19">
        <f t="shared" ref="G71:G82" si="3">F71*D71</f>
        <v>492200000</v>
      </c>
    </row>
    <row r="72" spans="1:7" ht="33">
      <c r="A72" s="20">
        <v>25</v>
      </c>
      <c r="B72" s="13" t="s">
        <v>317</v>
      </c>
      <c r="C72" s="12" t="s">
        <v>140</v>
      </c>
      <c r="D72" s="18">
        <v>4</v>
      </c>
      <c r="E72" s="28" t="s">
        <v>141</v>
      </c>
      <c r="F72" s="30">
        <v>8193000</v>
      </c>
      <c r="G72" s="19">
        <f t="shared" si="3"/>
        <v>32772000</v>
      </c>
    </row>
    <row r="73" spans="1:7" ht="34.5">
      <c r="A73" s="20">
        <v>26</v>
      </c>
      <c r="B73" s="180" t="s">
        <v>322</v>
      </c>
      <c r="C73" s="38" t="s">
        <v>146</v>
      </c>
      <c r="D73" s="18">
        <v>3</v>
      </c>
      <c r="E73" s="39" t="s">
        <v>142</v>
      </c>
      <c r="F73" s="40">
        <v>95968000</v>
      </c>
      <c r="G73" s="19">
        <f t="shared" si="3"/>
        <v>287904000</v>
      </c>
    </row>
    <row r="74" spans="1:7" ht="66">
      <c r="A74" s="20">
        <v>27</v>
      </c>
      <c r="B74" s="180" t="s">
        <v>318</v>
      </c>
      <c r="C74" s="38" t="s">
        <v>143</v>
      </c>
      <c r="D74" s="18">
        <v>2</v>
      </c>
      <c r="E74" s="39" t="s">
        <v>142</v>
      </c>
      <c r="F74" s="40">
        <v>102302800</v>
      </c>
      <c r="G74" s="19">
        <f t="shared" si="3"/>
        <v>204605600</v>
      </c>
    </row>
    <row r="75" spans="1:7" ht="33">
      <c r="A75" s="20">
        <v>28</v>
      </c>
      <c r="B75" s="180" t="s">
        <v>319</v>
      </c>
      <c r="C75" s="38" t="s">
        <v>147</v>
      </c>
      <c r="D75" s="18">
        <v>2</v>
      </c>
      <c r="E75" s="28" t="s">
        <v>122</v>
      </c>
      <c r="F75" s="30">
        <v>377200</v>
      </c>
      <c r="G75" s="19">
        <f t="shared" si="3"/>
        <v>754400</v>
      </c>
    </row>
    <row r="76" spans="1:7" ht="33">
      <c r="A76" s="20">
        <v>29</v>
      </c>
      <c r="B76" s="180" t="s">
        <v>320</v>
      </c>
      <c r="C76" s="38" t="s">
        <v>148</v>
      </c>
      <c r="D76" s="18">
        <v>4</v>
      </c>
      <c r="E76" s="28" t="s">
        <v>122</v>
      </c>
      <c r="F76" s="30">
        <v>823700</v>
      </c>
      <c r="G76" s="19">
        <f t="shared" si="3"/>
        <v>3294800</v>
      </c>
    </row>
    <row r="77" spans="1:7" ht="33">
      <c r="A77" s="20">
        <v>30</v>
      </c>
      <c r="B77" s="180" t="s">
        <v>321</v>
      </c>
      <c r="C77" s="38" t="s">
        <v>149</v>
      </c>
      <c r="D77" s="18">
        <v>4</v>
      </c>
      <c r="E77" s="28" t="s">
        <v>122</v>
      </c>
      <c r="F77" s="30">
        <v>919450</v>
      </c>
      <c r="G77" s="19">
        <f t="shared" si="3"/>
        <v>3677800</v>
      </c>
    </row>
    <row r="78" spans="1:7" ht="33">
      <c r="A78" s="20">
        <v>31</v>
      </c>
      <c r="B78" s="180" t="s">
        <v>323</v>
      </c>
      <c r="C78" s="38" t="s">
        <v>150</v>
      </c>
      <c r="D78" s="18">
        <v>4</v>
      </c>
      <c r="E78" s="28" t="s">
        <v>122</v>
      </c>
      <c r="F78" s="30">
        <v>2754500</v>
      </c>
      <c r="G78" s="19">
        <f t="shared" si="3"/>
        <v>11018000</v>
      </c>
    </row>
    <row r="79" spans="1:7" ht="49.5">
      <c r="A79" s="20">
        <v>32</v>
      </c>
      <c r="B79" s="180" t="s">
        <v>324</v>
      </c>
      <c r="C79" s="38" t="s">
        <v>144</v>
      </c>
      <c r="D79" s="18">
        <v>1</v>
      </c>
      <c r="E79" s="41" t="s">
        <v>145</v>
      </c>
      <c r="F79" s="30">
        <v>1222000000</v>
      </c>
      <c r="G79" s="19">
        <f t="shared" si="3"/>
        <v>1222000000</v>
      </c>
    </row>
    <row r="80" spans="1:7">
      <c r="A80" s="45">
        <v>33</v>
      </c>
      <c r="B80" s="181" t="s">
        <v>163</v>
      </c>
      <c r="C80" s="79" t="s">
        <v>163</v>
      </c>
      <c r="D80" s="77">
        <v>1</v>
      </c>
      <c r="E80" s="80" t="s">
        <v>164</v>
      </c>
      <c r="F80" s="37">
        <v>350000000</v>
      </c>
      <c r="G80" s="81">
        <f t="shared" si="3"/>
        <v>350000000</v>
      </c>
    </row>
    <row r="81" spans="1:7" s="74" customFormat="1" ht="406.5" customHeight="1">
      <c r="A81" s="219">
        <v>34</v>
      </c>
      <c r="B81" s="118" t="s">
        <v>326</v>
      </c>
      <c r="C81" s="71" t="s">
        <v>325</v>
      </c>
      <c r="D81" s="72">
        <v>1</v>
      </c>
      <c r="E81" s="65" t="s">
        <v>179</v>
      </c>
      <c r="F81" s="68">
        <v>1350000000</v>
      </c>
      <c r="G81" s="68">
        <f t="shared" si="3"/>
        <v>1350000000</v>
      </c>
    </row>
    <row r="82" spans="1:7" s="2" customFormat="1" ht="36" customHeight="1">
      <c r="A82" s="143">
        <v>35</v>
      </c>
      <c r="B82" s="182" t="s">
        <v>327</v>
      </c>
      <c r="C82" s="193"/>
      <c r="D82" s="146">
        <v>1</v>
      </c>
      <c r="E82" s="159" t="s">
        <v>260</v>
      </c>
      <c r="F82" s="162">
        <v>355000000</v>
      </c>
      <c r="G82" s="162">
        <f t="shared" si="3"/>
        <v>355000000</v>
      </c>
    </row>
    <row r="83" spans="1:7" ht="36" customHeight="1">
      <c r="A83" s="144"/>
      <c r="B83" s="92"/>
      <c r="C83" s="194" t="s">
        <v>43</v>
      </c>
      <c r="D83" s="167"/>
      <c r="E83" s="168"/>
      <c r="F83" s="169"/>
      <c r="G83" s="170"/>
    </row>
    <row r="84" spans="1:7" ht="36" customHeight="1">
      <c r="A84" s="144"/>
      <c r="B84" s="92"/>
      <c r="C84" s="174" t="s">
        <v>44</v>
      </c>
      <c r="D84" s="167"/>
      <c r="E84" s="168"/>
      <c r="F84" s="169"/>
      <c r="G84" s="170"/>
    </row>
    <row r="85" spans="1:7" ht="36" customHeight="1">
      <c r="A85" s="144"/>
      <c r="B85" s="92"/>
      <c r="C85" s="195" t="s">
        <v>80</v>
      </c>
      <c r="D85" s="167"/>
      <c r="E85" s="168"/>
      <c r="F85" s="169"/>
      <c r="G85" s="170"/>
    </row>
    <row r="86" spans="1:7" ht="66">
      <c r="A86" s="144"/>
      <c r="B86" s="92"/>
      <c r="C86" s="174" t="s">
        <v>81</v>
      </c>
      <c r="D86" s="167"/>
      <c r="E86" s="168"/>
      <c r="F86" s="169"/>
      <c r="G86" s="170"/>
    </row>
    <row r="87" spans="1:7" ht="36" customHeight="1">
      <c r="A87" s="144"/>
      <c r="B87" s="92"/>
      <c r="C87" s="174" t="s">
        <v>64</v>
      </c>
      <c r="D87" s="167"/>
      <c r="E87" s="168"/>
      <c r="F87" s="169"/>
      <c r="G87" s="170"/>
    </row>
    <row r="88" spans="1:7" ht="36" customHeight="1">
      <c r="A88" s="144"/>
      <c r="B88" s="92"/>
      <c r="C88" s="174" t="s">
        <v>45</v>
      </c>
      <c r="D88" s="167"/>
      <c r="E88" s="168"/>
      <c r="F88" s="169"/>
      <c r="G88" s="170"/>
    </row>
    <row r="89" spans="1:7" ht="36" customHeight="1">
      <c r="A89" s="144"/>
      <c r="B89" s="92"/>
      <c r="C89" s="174" t="s">
        <v>74</v>
      </c>
      <c r="D89" s="167"/>
      <c r="E89" s="168"/>
      <c r="F89" s="169"/>
      <c r="G89" s="170"/>
    </row>
    <row r="90" spans="1:7" ht="36" customHeight="1">
      <c r="A90" s="144"/>
      <c r="B90" s="92"/>
      <c r="C90" s="174" t="s">
        <v>76</v>
      </c>
      <c r="D90" s="167"/>
      <c r="E90" s="168"/>
      <c r="F90" s="169"/>
      <c r="G90" s="170"/>
    </row>
    <row r="91" spans="1:7" ht="36" customHeight="1">
      <c r="A91" s="144"/>
      <c r="B91" s="92"/>
      <c r="C91" s="174" t="s">
        <v>47</v>
      </c>
      <c r="D91" s="167"/>
      <c r="E91" s="168"/>
      <c r="F91" s="169"/>
      <c r="G91" s="170"/>
    </row>
    <row r="92" spans="1:7" ht="36" customHeight="1">
      <c r="A92" s="144"/>
      <c r="B92" s="92"/>
      <c r="C92" s="174" t="s">
        <v>48</v>
      </c>
      <c r="D92" s="167"/>
      <c r="E92" s="168"/>
      <c r="F92" s="169"/>
      <c r="G92" s="170"/>
    </row>
    <row r="93" spans="1:7" ht="36" customHeight="1">
      <c r="A93" s="144"/>
      <c r="B93" s="92"/>
      <c r="C93" s="174" t="s">
        <v>49</v>
      </c>
      <c r="D93" s="167"/>
      <c r="E93" s="168"/>
      <c r="F93" s="169"/>
      <c r="G93" s="170"/>
    </row>
    <row r="94" spans="1:7" ht="36" customHeight="1">
      <c r="A94" s="144"/>
      <c r="B94" s="92"/>
      <c r="C94" s="174" t="s">
        <v>50</v>
      </c>
      <c r="D94" s="167"/>
      <c r="E94" s="168"/>
      <c r="F94" s="169"/>
      <c r="G94" s="170"/>
    </row>
    <row r="95" spans="1:7" ht="36" customHeight="1">
      <c r="A95" s="144"/>
      <c r="B95" s="92"/>
      <c r="C95" s="174" t="s">
        <v>51</v>
      </c>
      <c r="D95" s="167"/>
      <c r="E95" s="168"/>
      <c r="F95" s="169"/>
      <c r="G95" s="170"/>
    </row>
    <row r="96" spans="1:7" ht="49.5">
      <c r="A96" s="144"/>
      <c r="B96" s="92"/>
      <c r="C96" s="174" t="s">
        <v>52</v>
      </c>
      <c r="D96" s="167"/>
      <c r="E96" s="168"/>
      <c r="F96" s="169"/>
      <c r="G96" s="170"/>
    </row>
    <row r="97" spans="1:7" ht="36" customHeight="1">
      <c r="A97" s="144"/>
      <c r="B97" s="92"/>
      <c r="C97" s="173" t="s">
        <v>53</v>
      </c>
      <c r="D97" s="167"/>
      <c r="E97" s="168"/>
      <c r="F97" s="169"/>
      <c r="G97" s="170"/>
    </row>
    <row r="98" spans="1:7" ht="49.5">
      <c r="A98" s="144"/>
      <c r="B98" s="92"/>
      <c r="C98" s="174" t="s">
        <v>66</v>
      </c>
      <c r="D98" s="167"/>
      <c r="E98" s="168"/>
      <c r="F98" s="169"/>
      <c r="G98" s="170"/>
    </row>
    <row r="99" spans="1:7" ht="36" customHeight="1">
      <c r="A99" s="144"/>
      <c r="B99" s="92"/>
      <c r="C99" s="174" t="s">
        <v>54</v>
      </c>
      <c r="D99" s="167"/>
      <c r="E99" s="168"/>
      <c r="F99" s="169"/>
      <c r="G99" s="170"/>
    </row>
    <row r="100" spans="1:7" ht="36" customHeight="1">
      <c r="A100" s="144"/>
      <c r="B100" s="92"/>
      <c r="C100" s="174" t="s">
        <v>55</v>
      </c>
      <c r="D100" s="167"/>
      <c r="E100" s="168"/>
      <c r="F100" s="169"/>
      <c r="G100" s="170"/>
    </row>
    <row r="101" spans="1:7" ht="66">
      <c r="A101" s="144"/>
      <c r="B101" s="92"/>
      <c r="C101" s="174" t="s">
        <v>67</v>
      </c>
      <c r="D101" s="167"/>
      <c r="E101" s="168"/>
      <c r="F101" s="169"/>
      <c r="G101" s="170"/>
    </row>
    <row r="102" spans="1:7">
      <c r="A102" s="144"/>
      <c r="B102" s="92"/>
      <c r="C102" s="174" t="s">
        <v>68</v>
      </c>
      <c r="D102" s="167"/>
      <c r="E102" s="168"/>
      <c r="F102" s="169"/>
      <c r="G102" s="170"/>
    </row>
    <row r="103" spans="1:7">
      <c r="A103" s="144"/>
      <c r="B103" s="92"/>
      <c r="C103" s="174" t="s">
        <v>69</v>
      </c>
      <c r="D103" s="167"/>
      <c r="E103" s="168"/>
      <c r="F103" s="169"/>
      <c r="G103" s="170"/>
    </row>
    <row r="104" spans="1:7" ht="82.5">
      <c r="A104" s="144"/>
      <c r="B104" s="92"/>
      <c r="C104" s="174" t="s">
        <v>56</v>
      </c>
      <c r="D104" s="167"/>
      <c r="E104" s="168"/>
      <c r="F104" s="169"/>
      <c r="G104" s="170"/>
    </row>
    <row r="105" spans="1:7" ht="82.5">
      <c r="A105" s="144"/>
      <c r="B105" s="92"/>
      <c r="C105" s="174" t="s">
        <v>57</v>
      </c>
      <c r="D105" s="167"/>
      <c r="E105" s="168"/>
      <c r="F105" s="169"/>
      <c r="G105" s="170"/>
    </row>
    <row r="106" spans="1:7" ht="66">
      <c r="A106" s="144"/>
      <c r="B106" s="92"/>
      <c r="C106" s="174" t="s">
        <v>58</v>
      </c>
      <c r="D106" s="167"/>
      <c r="E106" s="168"/>
      <c r="F106" s="169"/>
      <c r="G106" s="170"/>
    </row>
    <row r="107" spans="1:7" ht="33">
      <c r="A107" s="144"/>
      <c r="B107" s="92"/>
      <c r="C107" s="174" t="s">
        <v>59</v>
      </c>
      <c r="D107" s="167"/>
      <c r="E107" s="168"/>
      <c r="F107" s="169"/>
      <c r="G107" s="170"/>
    </row>
    <row r="108" spans="1:7" ht="49.5">
      <c r="A108" s="144"/>
      <c r="B108" s="92"/>
      <c r="C108" s="173" t="s">
        <v>84</v>
      </c>
      <c r="D108" s="167"/>
      <c r="E108" s="168"/>
      <c r="F108" s="169"/>
      <c r="G108" s="170"/>
    </row>
    <row r="109" spans="1:7" ht="36" customHeight="1">
      <c r="A109" s="144"/>
      <c r="B109" s="92"/>
      <c r="C109" s="174" t="s">
        <v>60</v>
      </c>
      <c r="D109" s="167"/>
      <c r="E109" s="168"/>
      <c r="F109" s="169"/>
      <c r="G109" s="170"/>
    </row>
    <row r="110" spans="1:7" ht="36" customHeight="1">
      <c r="A110" s="144"/>
      <c r="B110" s="92"/>
      <c r="C110" s="173" t="s">
        <v>71</v>
      </c>
      <c r="D110" s="167"/>
      <c r="E110" s="168"/>
      <c r="F110" s="169"/>
      <c r="G110" s="170"/>
    </row>
    <row r="111" spans="1:7" ht="82.5">
      <c r="A111" s="144"/>
      <c r="B111" s="92"/>
      <c r="C111" s="175" t="s">
        <v>61</v>
      </c>
      <c r="D111" s="167"/>
      <c r="E111" s="168"/>
      <c r="F111" s="169"/>
      <c r="G111" s="170"/>
    </row>
    <row r="112" spans="1:7" ht="36" customHeight="1">
      <c r="A112" s="145"/>
      <c r="B112" s="92"/>
      <c r="C112" s="172" t="s">
        <v>70</v>
      </c>
      <c r="D112" s="163"/>
      <c r="E112" s="164"/>
      <c r="F112" s="165"/>
      <c r="G112" s="166"/>
    </row>
    <row r="113" spans="1:7" s="2" customFormat="1">
      <c r="A113" s="143">
        <v>36</v>
      </c>
      <c r="B113" s="112" t="s">
        <v>162</v>
      </c>
      <c r="C113" s="197"/>
      <c r="D113" s="198">
        <v>1</v>
      </c>
      <c r="E113" s="199" t="s">
        <v>261</v>
      </c>
      <c r="F113" s="200">
        <v>448000000</v>
      </c>
      <c r="G113" s="162">
        <f>F113*D113</f>
        <v>448000000</v>
      </c>
    </row>
    <row r="114" spans="1:7" ht="17.25">
      <c r="A114" s="144"/>
      <c r="B114" s="92"/>
      <c r="C114" s="194" t="s">
        <v>43</v>
      </c>
      <c r="D114" s="167"/>
      <c r="E114" s="168"/>
      <c r="F114" s="169"/>
      <c r="G114" s="170"/>
    </row>
    <row r="115" spans="1:7">
      <c r="A115" s="144"/>
      <c r="B115" s="92"/>
      <c r="C115" s="174" t="s">
        <v>44</v>
      </c>
      <c r="D115" s="167"/>
      <c r="E115" s="168"/>
      <c r="F115" s="169"/>
      <c r="G115" s="170"/>
    </row>
    <row r="116" spans="1:7">
      <c r="A116" s="144"/>
      <c r="B116" s="92"/>
      <c r="C116" s="195" t="s">
        <v>82</v>
      </c>
      <c r="D116" s="167"/>
      <c r="E116" s="168"/>
      <c r="F116" s="169"/>
      <c r="G116" s="170"/>
    </row>
    <row r="117" spans="1:7" ht="66">
      <c r="A117" s="144"/>
      <c r="B117" s="92"/>
      <c r="C117" s="174" t="s">
        <v>83</v>
      </c>
      <c r="D117" s="167"/>
      <c r="E117" s="168"/>
      <c r="F117" s="169"/>
      <c r="G117" s="170"/>
    </row>
    <row r="118" spans="1:7">
      <c r="A118" s="144"/>
      <c r="B118" s="92"/>
      <c r="C118" s="174" t="s">
        <v>64</v>
      </c>
      <c r="D118" s="167"/>
      <c r="E118" s="168"/>
      <c r="F118" s="169"/>
      <c r="G118" s="170"/>
    </row>
    <row r="119" spans="1:7" ht="33">
      <c r="A119" s="144"/>
      <c r="B119" s="92"/>
      <c r="C119" s="174" t="s">
        <v>45</v>
      </c>
      <c r="D119" s="167"/>
      <c r="E119" s="168"/>
      <c r="F119" s="169"/>
      <c r="G119" s="170"/>
    </row>
    <row r="120" spans="1:7">
      <c r="A120" s="144"/>
      <c r="B120" s="92"/>
      <c r="C120" s="174" t="s">
        <v>74</v>
      </c>
      <c r="D120" s="167"/>
      <c r="E120" s="168"/>
      <c r="F120" s="169"/>
      <c r="G120" s="170"/>
    </row>
    <row r="121" spans="1:7">
      <c r="A121" s="144"/>
      <c r="B121" s="92"/>
      <c r="C121" s="174" t="s">
        <v>76</v>
      </c>
      <c r="D121" s="167"/>
      <c r="E121" s="168"/>
      <c r="F121" s="169"/>
      <c r="G121" s="170"/>
    </row>
    <row r="122" spans="1:7" ht="33">
      <c r="A122" s="144"/>
      <c r="B122" s="92"/>
      <c r="C122" s="174" t="s">
        <v>47</v>
      </c>
      <c r="D122" s="167"/>
      <c r="E122" s="168"/>
      <c r="F122" s="169"/>
      <c r="G122" s="170"/>
    </row>
    <row r="123" spans="1:7" ht="33">
      <c r="A123" s="144"/>
      <c r="B123" s="92"/>
      <c r="C123" s="174" t="s">
        <v>48</v>
      </c>
      <c r="D123" s="167"/>
      <c r="E123" s="168"/>
      <c r="F123" s="169"/>
      <c r="G123" s="170"/>
    </row>
    <row r="124" spans="1:7">
      <c r="A124" s="144"/>
      <c r="B124" s="92"/>
      <c r="C124" s="174" t="s">
        <v>49</v>
      </c>
      <c r="D124" s="167"/>
      <c r="E124" s="168"/>
      <c r="F124" s="169"/>
      <c r="G124" s="170"/>
    </row>
    <row r="125" spans="1:7" ht="33">
      <c r="A125" s="144"/>
      <c r="B125" s="92"/>
      <c r="C125" s="174" t="s">
        <v>50</v>
      </c>
      <c r="D125" s="167"/>
      <c r="E125" s="168"/>
      <c r="F125" s="169"/>
      <c r="G125" s="170"/>
    </row>
    <row r="126" spans="1:7" ht="33">
      <c r="A126" s="144"/>
      <c r="B126" s="92"/>
      <c r="C126" s="174" t="s">
        <v>51</v>
      </c>
      <c r="D126" s="167"/>
      <c r="E126" s="168"/>
      <c r="F126" s="169"/>
      <c r="G126" s="170"/>
    </row>
    <row r="127" spans="1:7" ht="49.5">
      <c r="A127" s="144"/>
      <c r="B127" s="92"/>
      <c r="C127" s="174" t="s">
        <v>52</v>
      </c>
      <c r="D127" s="167"/>
      <c r="E127" s="168"/>
      <c r="F127" s="169"/>
      <c r="G127" s="170"/>
    </row>
    <row r="128" spans="1:7" ht="33">
      <c r="A128" s="144"/>
      <c r="B128" s="92"/>
      <c r="C128" s="173" t="s">
        <v>53</v>
      </c>
      <c r="D128" s="167"/>
      <c r="E128" s="168"/>
      <c r="F128" s="169"/>
      <c r="G128" s="170"/>
    </row>
    <row r="129" spans="1:7" ht="49.5">
      <c r="A129" s="144"/>
      <c r="B129" s="92"/>
      <c r="C129" s="174" t="s">
        <v>66</v>
      </c>
      <c r="D129" s="167"/>
      <c r="E129" s="168"/>
      <c r="F129" s="169"/>
      <c r="G129" s="170"/>
    </row>
    <row r="130" spans="1:7">
      <c r="A130" s="144"/>
      <c r="B130" s="92"/>
      <c r="C130" s="174" t="s">
        <v>54</v>
      </c>
      <c r="D130" s="167"/>
      <c r="E130" s="168"/>
      <c r="F130" s="169"/>
      <c r="G130" s="170"/>
    </row>
    <row r="131" spans="1:7" ht="33">
      <c r="A131" s="144"/>
      <c r="B131" s="92"/>
      <c r="C131" s="174" t="s">
        <v>55</v>
      </c>
      <c r="D131" s="167"/>
      <c r="E131" s="168"/>
      <c r="F131" s="169"/>
      <c r="G131" s="170"/>
    </row>
    <row r="132" spans="1:7" ht="66">
      <c r="A132" s="144"/>
      <c r="B132" s="92"/>
      <c r="C132" s="174" t="s">
        <v>67</v>
      </c>
      <c r="D132" s="167"/>
      <c r="E132" s="168"/>
      <c r="F132" s="169"/>
      <c r="G132" s="170"/>
    </row>
    <row r="133" spans="1:7">
      <c r="A133" s="144"/>
      <c r="B133" s="92"/>
      <c r="C133" s="174" t="s">
        <v>68</v>
      </c>
      <c r="D133" s="167"/>
      <c r="E133" s="168"/>
      <c r="F133" s="169"/>
      <c r="G133" s="170"/>
    </row>
    <row r="134" spans="1:7">
      <c r="A134" s="144"/>
      <c r="B134" s="92"/>
      <c r="C134" s="174" t="s">
        <v>69</v>
      </c>
      <c r="D134" s="167"/>
      <c r="E134" s="168"/>
      <c r="F134" s="169"/>
      <c r="G134" s="170"/>
    </row>
    <row r="135" spans="1:7" ht="82.5">
      <c r="A135" s="144"/>
      <c r="B135" s="92"/>
      <c r="C135" s="174" t="s">
        <v>56</v>
      </c>
      <c r="D135" s="167"/>
      <c r="E135" s="168"/>
      <c r="F135" s="169"/>
      <c r="G135" s="170"/>
    </row>
    <row r="136" spans="1:7" ht="82.5">
      <c r="A136" s="144"/>
      <c r="B136" s="92"/>
      <c r="C136" s="174" t="s">
        <v>57</v>
      </c>
      <c r="D136" s="167"/>
      <c r="E136" s="168"/>
      <c r="F136" s="169"/>
      <c r="G136" s="170"/>
    </row>
    <row r="137" spans="1:7" ht="66">
      <c r="A137" s="144"/>
      <c r="B137" s="92"/>
      <c r="C137" s="174" t="s">
        <v>58</v>
      </c>
      <c r="D137" s="167"/>
      <c r="E137" s="168"/>
      <c r="F137" s="169"/>
      <c r="G137" s="170"/>
    </row>
    <row r="138" spans="1:7" ht="33">
      <c r="A138" s="144"/>
      <c r="B138" s="92"/>
      <c r="C138" s="174" t="s">
        <v>59</v>
      </c>
      <c r="D138" s="167"/>
      <c r="E138" s="168"/>
      <c r="F138" s="169"/>
      <c r="G138" s="170"/>
    </row>
    <row r="139" spans="1:7" ht="49.5">
      <c r="A139" s="144"/>
      <c r="B139" s="92"/>
      <c r="C139" s="173" t="s">
        <v>84</v>
      </c>
      <c r="D139" s="167"/>
      <c r="E139" s="168"/>
      <c r="F139" s="169"/>
      <c r="G139" s="170"/>
    </row>
    <row r="140" spans="1:7">
      <c r="A140" s="144"/>
      <c r="B140" s="92"/>
      <c r="C140" s="174" t="s">
        <v>60</v>
      </c>
      <c r="D140" s="167"/>
      <c r="E140" s="168"/>
      <c r="F140" s="169"/>
      <c r="G140" s="170"/>
    </row>
    <row r="141" spans="1:7">
      <c r="A141" s="144"/>
      <c r="B141" s="92"/>
      <c r="C141" s="173" t="s">
        <v>71</v>
      </c>
      <c r="D141" s="167"/>
      <c r="E141" s="168"/>
      <c r="F141" s="169"/>
      <c r="G141" s="170"/>
    </row>
    <row r="142" spans="1:7" ht="82.5">
      <c r="A142" s="144"/>
      <c r="B142" s="92"/>
      <c r="C142" s="175" t="s">
        <v>61</v>
      </c>
      <c r="D142" s="167"/>
      <c r="E142" s="168"/>
      <c r="F142" s="169"/>
      <c r="G142" s="170"/>
    </row>
    <row r="143" spans="1:7" ht="33">
      <c r="A143" s="145"/>
      <c r="B143" s="92"/>
      <c r="C143" s="172" t="s">
        <v>70</v>
      </c>
      <c r="D143" s="163"/>
      <c r="E143" s="164"/>
      <c r="F143" s="165"/>
      <c r="G143" s="166"/>
    </row>
    <row r="144" spans="1:7" ht="122.25" customHeight="1">
      <c r="A144" s="146">
        <v>37</v>
      </c>
      <c r="B144" s="183" t="s">
        <v>329</v>
      </c>
      <c r="C144" s="171" t="s">
        <v>328</v>
      </c>
      <c r="D144" s="159">
        <v>1</v>
      </c>
      <c r="E144" s="160" t="s">
        <v>260</v>
      </c>
      <c r="F144" s="161">
        <v>467000000</v>
      </c>
      <c r="G144" s="162">
        <f>F144*D144</f>
        <v>467000000</v>
      </c>
    </row>
    <row r="145" spans="1:7" ht="33">
      <c r="A145" s="184"/>
      <c r="B145" s="92"/>
      <c r="C145" s="173" t="s">
        <v>53</v>
      </c>
      <c r="D145" s="167"/>
      <c r="E145" s="168"/>
      <c r="F145" s="169"/>
      <c r="G145" s="170"/>
    </row>
    <row r="146" spans="1:7" ht="49.5">
      <c r="A146" s="184"/>
      <c r="B146" s="92"/>
      <c r="C146" s="174" t="s">
        <v>66</v>
      </c>
      <c r="D146" s="167"/>
      <c r="E146" s="168"/>
      <c r="F146" s="169"/>
      <c r="G146" s="170"/>
    </row>
    <row r="147" spans="1:7">
      <c r="A147" s="184"/>
      <c r="B147" s="92"/>
      <c r="C147" s="174" t="s">
        <v>54</v>
      </c>
      <c r="D147" s="167"/>
      <c r="E147" s="168"/>
      <c r="F147" s="169"/>
      <c r="G147" s="170"/>
    </row>
    <row r="148" spans="1:7" ht="33">
      <c r="A148" s="184"/>
      <c r="B148" s="92"/>
      <c r="C148" s="174" t="s">
        <v>55</v>
      </c>
      <c r="D148" s="167"/>
      <c r="E148" s="168"/>
      <c r="F148" s="169"/>
      <c r="G148" s="170"/>
    </row>
    <row r="149" spans="1:7" ht="66">
      <c r="A149" s="184"/>
      <c r="B149" s="92"/>
      <c r="C149" s="174" t="s">
        <v>67</v>
      </c>
      <c r="D149" s="167"/>
      <c r="E149" s="168"/>
      <c r="F149" s="169"/>
      <c r="G149" s="170"/>
    </row>
    <row r="150" spans="1:7">
      <c r="A150" s="184"/>
      <c r="B150" s="92"/>
      <c r="C150" s="174" t="s">
        <v>68</v>
      </c>
      <c r="D150" s="167"/>
      <c r="E150" s="168"/>
      <c r="F150" s="169"/>
      <c r="G150" s="170"/>
    </row>
    <row r="151" spans="1:7">
      <c r="A151" s="184"/>
      <c r="B151" s="92"/>
      <c r="C151" s="174" t="s">
        <v>69</v>
      </c>
      <c r="D151" s="167"/>
      <c r="E151" s="168"/>
      <c r="F151" s="169"/>
      <c r="G151" s="170"/>
    </row>
    <row r="152" spans="1:7" ht="82.5">
      <c r="A152" s="184"/>
      <c r="B152" s="92"/>
      <c r="C152" s="174" t="s">
        <v>56</v>
      </c>
      <c r="D152" s="167"/>
      <c r="E152" s="168"/>
      <c r="F152" s="169"/>
      <c r="G152" s="170"/>
    </row>
    <row r="153" spans="1:7" ht="82.5">
      <c r="A153" s="184"/>
      <c r="B153" s="92"/>
      <c r="C153" s="174" t="s">
        <v>57</v>
      </c>
      <c r="D153" s="167"/>
      <c r="E153" s="168"/>
      <c r="F153" s="169"/>
      <c r="G153" s="170"/>
    </row>
    <row r="154" spans="1:7" ht="66">
      <c r="A154" s="184"/>
      <c r="B154" s="92"/>
      <c r="C154" s="174" t="s">
        <v>58</v>
      </c>
      <c r="D154" s="167"/>
      <c r="E154" s="168"/>
      <c r="F154" s="169"/>
      <c r="G154" s="170"/>
    </row>
    <row r="155" spans="1:7" ht="33">
      <c r="A155" s="184"/>
      <c r="B155" s="92"/>
      <c r="C155" s="174" t="s">
        <v>59</v>
      </c>
      <c r="D155" s="167"/>
      <c r="E155" s="168"/>
      <c r="F155" s="169"/>
      <c r="G155" s="170"/>
    </row>
    <row r="156" spans="1:7" ht="49.5">
      <c r="A156" s="184"/>
      <c r="B156" s="92"/>
      <c r="C156" s="173" t="s">
        <v>84</v>
      </c>
      <c r="D156" s="167"/>
      <c r="E156" s="168"/>
      <c r="F156" s="169"/>
      <c r="G156" s="170"/>
    </row>
    <row r="157" spans="1:7">
      <c r="A157" s="184"/>
      <c r="B157" s="92"/>
      <c r="C157" s="174" t="s">
        <v>60</v>
      </c>
      <c r="D157" s="167"/>
      <c r="E157" s="168"/>
      <c r="F157" s="169"/>
      <c r="G157" s="170"/>
    </row>
    <row r="158" spans="1:7">
      <c r="A158" s="184"/>
      <c r="B158" s="92"/>
      <c r="C158" s="173" t="s">
        <v>71</v>
      </c>
      <c r="D158" s="167"/>
      <c r="E158" s="168"/>
      <c r="F158" s="169"/>
      <c r="G158" s="170"/>
    </row>
    <row r="159" spans="1:7" ht="82.5">
      <c r="A159" s="184"/>
      <c r="B159" s="92"/>
      <c r="C159" s="175" t="s">
        <v>61</v>
      </c>
      <c r="D159" s="167"/>
      <c r="E159" s="168"/>
      <c r="F159" s="169"/>
      <c r="G159" s="170"/>
    </row>
    <row r="160" spans="1:7" ht="33">
      <c r="A160" s="185"/>
      <c r="B160" s="92"/>
      <c r="C160" s="172" t="s">
        <v>70</v>
      </c>
      <c r="D160" s="163"/>
      <c r="E160" s="164"/>
      <c r="F160" s="165"/>
      <c r="G160" s="166"/>
    </row>
    <row r="161" spans="1:7" ht="120.75" customHeight="1">
      <c r="A161" s="159">
        <v>38</v>
      </c>
      <c r="B161" s="183" t="s">
        <v>331</v>
      </c>
      <c r="C161" s="171" t="s">
        <v>330</v>
      </c>
      <c r="D161" s="159">
        <v>1</v>
      </c>
      <c r="E161" s="160" t="s">
        <v>260</v>
      </c>
      <c r="F161" s="161">
        <v>682000000</v>
      </c>
      <c r="G161" s="162">
        <f>F161*D161</f>
        <v>682000000</v>
      </c>
    </row>
    <row r="162" spans="1:7" ht="33">
      <c r="A162" s="186"/>
      <c r="B162" s="92"/>
      <c r="C162" s="173" t="s">
        <v>53</v>
      </c>
      <c r="D162" s="167"/>
      <c r="E162" s="168"/>
      <c r="F162" s="169"/>
      <c r="G162" s="170"/>
    </row>
    <row r="163" spans="1:7" ht="49.5">
      <c r="A163" s="186"/>
      <c r="B163" s="92"/>
      <c r="C163" s="174" t="s">
        <v>66</v>
      </c>
      <c r="D163" s="167"/>
      <c r="E163" s="168"/>
      <c r="F163" s="169"/>
      <c r="G163" s="170"/>
    </row>
    <row r="164" spans="1:7">
      <c r="A164" s="186"/>
      <c r="B164" s="92"/>
      <c r="C164" s="174" t="s">
        <v>54</v>
      </c>
      <c r="D164" s="167"/>
      <c r="E164" s="168"/>
      <c r="F164" s="169"/>
      <c r="G164" s="170"/>
    </row>
    <row r="165" spans="1:7" ht="33">
      <c r="A165" s="186"/>
      <c r="B165" s="92"/>
      <c r="C165" s="174" t="s">
        <v>55</v>
      </c>
      <c r="D165" s="167"/>
      <c r="E165" s="168"/>
      <c r="F165" s="169"/>
      <c r="G165" s="170"/>
    </row>
    <row r="166" spans="1:7" ht="66">
      <c r="A166" s="186"/>
      <c r="B166" s="92"/>
      <c r="C166" s="174" t="s">
        <v>67</v>
      </c>
      <c r="D166" s="167"/>
      <c r="E166" s="168"/>
      <c r="F166" s="169"/>
      <c r="G166" s="170"/>
    </row>
    <row r="167" spans="1:7">
      <c r="A167" s="186"/>
      <c r="B167" s="92"/>
      <c r="C167" s="174" t="s">
        <v>68</v>
      </c>
      <c r="D167" s="167"/>
      <c r="E167" s="168"/>
      <c r="F167" s="169"/>
      <c r="G167" s="170"/>
    </row>
    <row r="168" spans="1:7">
      <c r="A168" s="186"/>
      <c r="B168" s="92"/>
      <c r="C168" s="174" t="s">
        <v>69</v>
      </c>
      <c r="D168" s="167"/>
      <c r="E168" s="168"/>
      <c r="F168" s="169"/>
      <c r="G168" s="170"/>
    </row>
    <row r="169" spans="1:7" ht="82.5">
      <c r="A169" s="186"/>
      <c r="B169" s="92"/>
      <c r="C169" s="174" t="s">
        <v>56</v>
      </c>
      <c r="D169" s="167"/>
      <c r="E169" s="168"/>
      <c r="F169" s="169"/>
      <c r="G169" s="170"/>
    </row>
    <row r="170" spans="1:7" ht="82.5">
      <c r="A170" s="186"/>
      <c r="B170" s="92"/>
      <c r="C170" s="174" t="s">
        <v>57</v>
      </c>
      <c r="D170" s="167"/>
      <c r="E170" s="168"/>
      <c r="F170" s="169"/>
      <c r="G170" s="170"/>
    </row>
    <row r="171" spans="1:7" ht="66">
      <c r="A171" s="186"/>
      <c r="B171" s="92"/>
      <c r="C171" s="174" t="s">
        <v>58</v>
      </c>
      <c r="D171" s="167"/>
      <c r="E171" s="168"/>
      <c r="F171" s="169"/>
      <c r="G171" s="170"/>
    </row>
    <row r="172" spans="1:7" ht="33">
      <c r="A172" s="186"/>
      <c r="B172" s="92"/>
      <c r="C172" s="174" t="s">
        <v>59</v>
      </c>
      <c r="D172" s="167"/>
      <c r="E172" s="168"/>
      <c r="F172" s="169"/>
      <c r="G172" s="170"/>
    </row>
    <row r="173" spans="1:7" ht="49.5">
      <c r="A173" s="186"/>
      <c r="B173" s="92"/>
      <c r="C173" s="173" t="s">
        <v>84</v>
      </c>
      <c r="D173" s="167"/>
      <c r="E173" s="168"/>
      <c r="F173" s="169"/>
      <c r="G173" s="170"/>
    </row>
    <row r="174" spans="1:7">
      <c r="A174" s="186"/>
      <c r="B174" s="92"/>
      <c r="C174" s="174" t="s">
        <v>60</v>
      </c>
      <c r="D174" s="167"/>
      <c r="E174" s="168"/>
      <c r="F174" s="169"/>
      <c r="G174" s="170"/>
    </row>
    <row r="175" spans="1:7">
      <c r="A175" s="186"/>
      <c r="B175" s="92"/>
      <c r="C175" s="173" t="s">
        <v>71</v>
      </c>
      <c r="D175" s="167"/>
      <c r="E175" s="168"/>
      <c r="F175" s="169"/>
      <c r="G175" s="170"/>
    </row>
    <row r="176" spans="1:7" ht="82.5">
      <c r="A176" s="186"/>
      <c r="B176" s="92"/>
      <c r="C176" s="175" t="s">
        <v>61</v>
      </c>
      <c r="D176" s="167"/>
      <c r="E176" s="168"/>
      <c r="F176" s="169"/>
      <c r="G176" s="170"/>
    </row>
    <row r="177" spans="1:7" ht="33">
      <c r="A177" s="187"/>
      <c r="B177" s="92"/>
      <c r="C177" s="196" t="s">
        <v>70</v>
      </c>
      <c r="D177" s="163"/>
      <c r="E177" s="164"/>
      <c r="F177" s="165"/>
      <c r="G177" s="166"/>
    </row>
    <row r="178" spans="1:7" ht="114.75" customHeight="1">
      <c r="A178" s="159">
        <v>39</v>
      </c>
      <c r="B178" s="183" t="s">
        <v>333</v>
      </c>
      <c r="C178" s="201" t="s">
        <v>332</v>
      </c>
      <c r="D178" s="186">
        <v>1</v>
      </c>
      <c r="E178" s="116" t="s">
        <v>260</v>
      </c>
      <c r="F178" s="202">
        <v>486000000</v>
      </c>
      <c r="G178" s="203">
        <f>F178*D178</f>
        <v>486000000</v>
      </c>
    </row>
    <row r="179" spans="1:7" ht="33">
      <c r="A179" s="184"/>
      <c r="B179" s="92"/>
      <c r="C179" s="173" t="s">
        <v>53</v>
      </c>
      <c r="D179" s="167"/>
      <c r="E179" s="168"/>
      <c r="F179" s="169"/>
      <c r="G179" s="170"/>
    </row>
    <row r="180" spans="1:7" ht="49.5">
      <c r="A180" s="184"/>
      <c r="B180" s="92"/>
      <c r="C180" s="174" t="s">
        <v>66</v>
      </c>
      <c r="D180" s="167"/>
      <c r="E180" s="168"/>
      <c r="F180" s="169"/>
      <c r="G180" s="170"/>
    </row>
    <row r="181" spans="1:7">
      <c r="A181" s="184"/>
      <c r="B181" s="92"/>
      <c r="C181" s="174" t="s">
        <v>54</v>
      </c>
      <c r="D181" s="167"/>
      <c r="E181" s="168"/>
      <c r="F181" s="169"/>
      <c r="G181" s="170"/>
    </row>
    <row r="182" spans="1:7" ht="33">
      <c r="A182" s="184"/>
      <c r="B182" s="92"/>
      <c r="C182" s="174" t="s">
        <v>55</v>
      </c>
      <c r="D182" s="167"/>
      <c r="E182" s="168"/>
      <c r="F182" s="169"/>
      <c r="G182" s="170"/>
    </row>
    <row r="183" spans="1:7" ht="66">
      <c r="A183" s="184"/>
      <c r="B183" s="92"/>
      <c r="C183" s="174" t="s">
        <v>67</v>
      </c>
      <c r="D183" s="167"/>
      <c r="E183" s="168"/>
      <c r="F183" s="169"/>
      <c r="G183" s="170"/>
    </row>
    <row r="184" spans="1:7">
      <c r="A184" s="184"/>
      <c r="B184" s="92"/>
      <c r="C184" s="174" t="s">
        <v>68</v>
      </c>
      <c r="D184" s="167"/>
      <c r="E184" s="168"/>
      <c r="F184" s="169"/>
      <c r="G184" s="170"/>
    </row>
    <row r="185" spans="1:7">
      <c r="A185" s="184"/>
      <c r="B185" s="92"/>
      <c r="C185" s="174" t="s">
        <v>69</v>
      </c>
      <c r="D185" s="167"/>
      <c r="E185" s="168"/>
      <c r="F185" s="169"/>
      <c r="G185" s="170"/>
    </row>
    <row r="186" spans="1:7" ht="82.5">
      <c r="A186" s="184"/>
      <c r="B186" s="92"/>
      <c r="C186" s="174" t="s">
        <v>56</v>
      </c>
      <c r="D186" s="167"/>
      <c r="E186" s="168"/>
      <c r="F186" s="169"/>
      <c r="G186" s="170"/>
    </row>
    <row r="187" spans="1:7" ht="82.5">
      <c r="A187" s="184"/>
      <c r="B187" s="92"/>
      <c r="C187" s="174" t="s">
        <v>57</v>
      </c>
      <c r="D187" s="167"/>
      <c r="E187" s="168"/>
      <c r="F187" s="169"/>
      <c r="G187" s="170"/>
    </row>
    <row r="188" spans="1:7" ht="66">
      <c r="A188" s="184"/>
      <c r="B188" s="92"/>
      <c r="C188" s="174" t="s">
        <v>58</v>
      </c>
      <c r="D188" s="167"/>
      <c r="E188" s="168"/>
      <c r="F188" s="169"/>
      <c r="G188" s="170"/>
    </row>
    <row r="189" spans="1:7" ht="33">
      <c r="A189" s="184"/>
      <c r="B189" s="92"/>
      <c r="C189" s="174" t="s">
        <v>59</v>
      </c>
      <c r="D189" s="167"/>
      <c r="E189" s="168"/>
      <c r="F189" s="169"/>
      <c r="G189" s="170"/>
    </row>
    <row r="190" spans="1:7" ht="49.5">
      <c r="A190" s="184"/>
      <c r="B190" s="92"/>
      <c r="C190" s="173" t="s">
        <v>84</v>
      </c>
      <c r="D190" s="167"/>
      <c r="E190" s="168"/>
      <c r="F190" s="169"/>
      <c r="G190" s="170"/>
    </row>
    <row r="191" spans="1:7">
      <c r="A191" s="184"/>
      <c r="B191" s="92"/>
      <c r="C191" s="174" t="s">
        <v>60</v>
      </c>
      <c r="D191" s="167"/>
      <c r="E191" s="168"/>
      <c r="F191" s="169"/>
      <c r="G191" s="170"/>
    </row>
    <row r="192" spans="1:7">
      <c r="A192" s="184"/>
      <c r="B192" s="92"/>
      <c r="C192" s="173" t="s">
        <v>71</v>
      </c>
      <c r="D192" s="167"/>
      <c r="E192" s="168"/>
      <c r="F192" s="169"/>
      <c r="G192" s="170"/>
    </row>
    <row r="193" spans="1:7" ht="82.5">
      <c r="A193" s="184"/>
      <c r="B193" s="92"/>
      <c r="C193" s="175" t="s">
        <v>61</v>
      </c>
      <c r="D193" s="167"/>
      <c r="E193" s="168"/>
      <c r="F193" s="169"/>
      <c r="G193" s="170"/>
    </row>
    <row r="194" spans="1:7" ht="33">
      <c r="A194" s="185"/>
      <c r="B194" s="92"/>
      <c r="C194" s="172" t="s">
        <v>70</v>
      </c>
      <c r="D194" s="163"/>
      <c r="E194" s="164"/>
      <c r="F194" s="165"/>
      <c r="G194" s="166"/>
    </row>
    <row r="195" spans="1:7" ht="123.75" customHeight="1">
      <c r="A195" s="146">
        <v>40</v>
      </c>
      <c r="B195" s="183" t="s">
        <v>335</v>
      </c>
      <c r="C195" s="171" t="s">
        <v>334</v>
      </c>
      <c r="D195" s="159">
        <v>1</v>
      </c>
      <c r="E195" s="160" t="s">
        <v>260</v>
      </c>
      <c r="F195" s="161">
        <v>349000000</v>
      </c>
      <c r="G195" s="162">
        <f>F195*D195</f>
        <v>349000000</v>
      </c>
    </row>
    <row r="196" spans="1:7" ht="33">
      <c r="A196" s="184"/>
      <c r="B196" s="92"/>
      <c r="C196" s="173" t="s">
        <v>53</v>
      </c>
      <c r="D196" s="167"/>
      <c r="E196" s="168"/>
      <c r="F196" s="169"/>
      <c r="G196" s="170"/>
    </row>
    <row r="197" spans="1:7" ht="49.5">
      <c r="A197" s="184"/>
      <c r="B197" s="92"/>
      <c r="C197" s="174" t="s">
        <v>66</v>
      </c>
      <c r="D197" s="167"/>
      <c r="E197" s="168"/>
      <c r="F197" s="169"/>
      <c r="G197" s="170"/>
    </row>
    <row r="198" spans="1:7">
      <c r="A198" s="184"/>
      <c r="B198" s="92"/>
      <c r="C198" s="174" t="s">
        <v>54</v>
      </c>
      <c r="D198" s="167"/>
      <c r="E198" s="168"/>
      <c r="F198" s="169"/>
      <c r="G198" s="170"/>
    </row>
    <row r="199" spans="1:7" ht="33">
      <c r="A199" s="184"/>
      <c r="B199" s="92"/>
      <c r="C199" s="174" t="s">
        <v>55</v>
      </c>
      <c r="D199" s="167"/>
      <c r="E199" s="168"/>
      <c r="F199" s="169"/>
      <c r="G199" s="170"/>
    </row>
    <row r="200" spans="1:7" ht="66">
      <c r="A200" s="184"/>
      <c r="B200" s="92"/>
      <c r="C200" s="174" t="s">
        <v>67</v>
      </c>
      <c r="D200" s="167"/>
      <c r="E200" s="168"/>
      <c r="F200" s="169"/>
      <c r="G200" s="170"/>
    </row>
    <row r="201" spans="1:7">
      <c r="A201" s="184"/>
      <c r="B201" s="92"/>
      <c r="C201" s="174" t="s">
        <v>68</v>
      </c>
      <c r="D201" s="167"/>
      <c r="E201" s="168"/>
      <c r="F201" s="169"/>
      <c r="G201" s="170"/>
    </row>
    <row r="202" spans="1:7">
      <c r="A202" s="184"/>
      <c r="B202" s="92"/>
      <c r="C202" s="174" t="s">
        <v>69</v>
      </c>
      <c r="D202" s="167"/>
      <c r="E202" s="168"/>
      <c r="F202" s="169"/>
      <c r="G202" s="170"/>
    </row>
    <row r="203" spans="1:7" ht="82.5">
      <c r="A203" s="184"/>
      <c r="B203" s="92"/>
      <c r="C203" s="174" t="s">
        <v>56</v>
      </c>
      <c r="D203" s="167"/>
      <c r="E203" s="168"/>
      <c r="F203" s="169"/>
      <c r="G203" s="170"/>
    </row>
    <row r="204" spans="1:7" ht="82.5">
      <c r="A204" s="184"/>
      <c r="B204" s="92"/>
      <c r="C204" s="174" t="s">
        <v>57</v>
      </c>
      <c r="D204" s="167"/>
      <c r="E204" s="168"/>
      <c r="F204" s="169"/>
      <c r="G204" s="170"/>
    </row>
    <row r="205" spans="1:7" ht="66">
      <c r="A205" s="184"/>
      <c r="B205" s="92"/>
      <c r="C205" s="174" t="s">
        <v>58</v>
      </c>
      <c r="D205" s="167"/>
      <c r="E205" s="168"/>
      <c r="F205" s="169"/>
      <c r="G205" s="170"/>
    </row>
    <row r="206" spans="1:7" ht="33">
      <c r="A206" s="184"/>
      <c r="B206" s="92"/>
      <c r="C206" s="174" t="s">
        <v>59</v>
      </c>
      <c r="D206" s="167"/>
      <c r="E206" s="168"/>
      <c r="F206" s="169"/>
      <c r="G206" s="170"/>
    </row>
    <row r="207" spans="1:7" ht="49.5">
      <c r="A207" s="184"/>
      <c r="B207" s="92"/>
      <c r="C207" s="173" t="s">
        <v>84</v>
      </c>
      <c r="D207" s="167"/>
      <c r="E207" s="168"/>
      <c r="F207" s="169"/>
      <c r="G207" s="170"/>
    </row>
    <row r="208" spans="1:7">
      <c r="A208" s="184"/>
      <c r="B208" s="92"/>
      <c r="C208" s="174" t="s">
        <v>60</v>
      </c>
      <c r="D208" s="167"/>
      <c r="E208" s="168"/>
      <c r="F208" s="169"/>
      <c r="G208" s="170"/>
    </row>
    <row r="209" spans="1:7">
      <c r="A209" s="184"/>
      <c r="B209" s="92"/>
      <c r="C209" s="173" t="s">
        <v>71</v>
      </c>
      <c r="D209" s="167"/>
      <c r="E209" s="168"/>
      <c r="F209" s="169"/>
      <c r="G209" s="170"/>
    </row>
    <row r="210" spans="1:7" ht="82.5">
      <c r="A210" s="184"/>
      <c r="B210" s="92"/>
      <c r="C210" s="175" t="s">
        <v>61</v>
      </c>
      <c r="D210" s="167"/>
      <c r="E210" s="168"/>
      <c r="F210" s="169"/>
      <c r="G210" s="170"/>
    </row>
    <row r="211" spans="1:7" ht="33">
      <c r="A211" s="185"/>
      <c r="B211" s="92"/>
      <c r="C211" s="172" t="s">
        <v>70</v>
      </c>
      <c r="D211" s="163"/>
      <c r="E211" s="164"/>
      <c r="F211" s="165"/>
      <c r="G211" s="166"/>
    </row>
    <row r="212" spans="1:7" ht="41.25" customHeight="1">
      <c r="A212" s="143">
        <v>41</v>
      </c>
      <c r="B212" s="183" t="s">
        <v>262</v>
      </c>
      <c r="C212" s="193"/>
      <c r="D212" s="204">
        <v>1</v>
      </c>
      <c r="E212" s="109" t="s">
        <v>260</v>
      </c>
      <c r="F212" s="81">
        <v>395000000</v>
      </c>
      <c r="G212" s="81">
        <f>F212*D212</f>
        <v>395000000</v>
      </c>
    </row>
    <row r="213" spans="1:7" ht="41.25" customHeight="1">
      <c r="A213" s="144"/>
      <c r="B213" s="92"/>
      <c r="C213" s="10" t="s">
        <v>98</v>
      </c>
      <c r="D213" s="167"/>
      <c r="E213" s="168"/>
      <c r="F213" s="169"/>
      <c r="G213" s="170"/>
    </row>
    <row r="214" spans="1:7" ht="21.75" customHeight="1">
      <c r="A214" s="144"/>
      <c r="B214" s="92"/>
      <c r="C214" s="10" t="s">
        <v>87</v>
      </c>
      <c r="D214" s="167"/>
      <c r="E214" s="168"/>
      <c r="F214" s="169"/>
      <c r="G214" s="170"/>
    </row>
    <row r="215" spans="1:7" ht="53.25" customHeight="1">
      <c r="A215" s="144"/>
      <c r="B215" s="92"/>
      <c r="C215" s="10" t="s">
        <v>99</v>
      </c>
      <c r="D215" s="167"/>
      <c r="E215" s="168"/>
      <c r="F215" s="169"/>
      <c r="G215" s="170"/>
    </row>
    <row r="216" spans="1:7" ht="21.75" customHeight="1">
      <c r="A216" s="144"/>
      <c r="B216" s="92"/>
      <c r="C216" s="10" t="s">
        <v>88</v>
      </c>
      <c r="D216" s="167"/>
      <c r="E216" s="168"/>
      <c r="F216" s="169"/>
      <c r="G216" s="170"/>
    </row>
    <row r="217" spans="1:7" ht="21.75" customHeight="1">
      <c r="A217" s="144"/>
      <c r="B217" s="92"/>
      <c r="C217" s="10" t="s">
        <v>100</v>
      </c>
      <c r="D217" s="167"/>
      <c r="E217" s="168"/>
      <c r="F217" s="169"/>
      <c r="G217" s="170"/>
    </row>
    <row r="218" spans="1:7" ht="21.75" customHeight="1">
      <c r="A218" s="144"/>
      <c r="B218" s="92"/>
      <c r="C218" s="10" t="s">
        <v>89</v>
      </c>
      <c r="D218" s="167"/>
      <c r="E218" s="168"/>
      <c r="F218" s="169"/>
      <c r="G218" s="170"/>
    </row>
    <row r="219" spans="1:7" ht="36" customHeight="1">
      <c r="A219" s="144"/>
      <c r="B219" s="92"/>
      <c r="C219" s="10" t="s">
        <v>90</v>
      </c>
      <c r="D219" s="167"/>
      <c r="E219" s="168"/>
      <c r="F219" s="169"/>
      <c r="G219" s="170"/>
    </row>
    <row r="220" spans="1:7" ht="39.75" customHeight="1">
      <c r="A220" s="144"/>
      <c r="B220" s="92"/>
      <c r="C220" s="10" t="s">
        <v>91</v>
      </c>
      <c r="D220" s="167"/>
      <c r="E220" s="168"/>
      <c r="F220" s="169"/>
      <c r="G220" s="170"/>
    </row>
    <row r="221" spans="1:7" ht="39" customHeight="1">
      <c r="A221" s="144"/>
      <c r="B221" s="92"/>
      <c r="C221" s="10" t="s">
        <v>92</v>
      </c>
      <c r="D221" s="167"/>
      <c r="E221" s="168"/>
      <c r="F221" s="169"/>
      <c r="G221" s="170"/>
    </row>
    <row r="222" spans="1:7" ht="21.75" customHeight="1">
      <c r="A222" s="144"/>
      <c r="B222" s="92"/>
      <c r="C222" s="10" t="s">
        <v>101</v>
      </c>
      <c r="D222" s="167"/>
      <c r="E222" s="168"/>
      <c r="F222" s="169"/>
      <c r="G222" s="170"/>
    </row>
    <row r="223" spans="1:7" ht="42" customHeight="1">
      <c r="A223" s="144"/>
      <c r="B223" s="92"/>
      <c r="C223" s="10" t="s">
        <v>93</v>
      </c>
      <c r="D223" s="167"/>
      <c r="E223" s="168"/>
      <c r="F223" s="169"/>
      <c r="G223" s="170"/>
    </row>
    <row r="224" spans="1:7" ht="39" customHeight="1">
      <c r="A224" s="144"/>
      <c r="B224" s="92"/>
      <c r="C224" s="10" t="s">
        <v>94</v>
      </c>
      <c r="D224" s="167"/>
      <c r="E224" s="168"/>
      <c r="F224" s="169"/>
      <c r="G224" s="170"/>
    </row>
    <row r="225" spans="1:7" ht="37.5" customHeight="1">
      <c r="A225" s="144"/>
      <c r="B225" s="92"/>
      <c r="C225" s="10" t="s">
        <v>95</v>
      </c>
      <c r="D225" s="167"/>
      <c r="E225" s="168"/>
      <c r="F225" s="169"/>
      <c r="G225" s="170"/>
    </row>
    <row r="226" spans="1:7" ht="32.25" customHeight="1">
      <c r="A226" s="144"/>
      <c r="B226" s="92"/>
      <c r="C226" s="9" t="s">
        <v>96</v>
      </c>
      <c r="D226" s="167"/>
      <c r="E226" s="168"/>
      <c r="F226" s="169"/>
      <c r="G226" s="170"/>
    </row>
    <row r="227" spans="1:7" ht="60" customHeight="1">
      <c r="A227" s="145"/>
      <c r="B227" s="92"/>
      <c r="C227" s="9" t="s">
        <v>97</v>
      </c>
      <c r="D227" s="163"/>
      <c r="E227" s="164"/>
      <c r="F227" s="165"/>
      <c r="G227" s="166"/>
    </row>
    <row r="228" spans="1:7" ht="41.25" customHeight="1">
      <c r="A228" s="250">
        <v>42</v>
      </c>
      <c r="B228" s="183" t="s">
        <v>263</v>
      </c>
      <c r="C228" s="193"/>
      <c r="D228" s="146">
        <v>1</v>
      </c>
      <c r="E228" s="159" t="s">
        <v>103</v>
      </c>
      <c r="F228" s="162">
        <v>385000000</v>
      </c>
      <c r="G228" s="162">
        <f>F228*D228</f>
        <v>385000000</v>
      </c>
    </row>
    <row r="229" spans="1:7" ht="41.25" customHeight="1">
      <c r="A229" s="251"/>
      <c r="B229" s="92"/>
      <c r="C229" s="10" t="s">
        <v>98</v>
      </c>
      <c r="D229" s="167"/>
      <c r="E229" s="168"/>
      <c r="F229" s="169"/>
      <c r="G229" s="170"/>
    </row>
    <row r="230" spans="1:7" ht="21.75" customHeight="1">
      <c r="A230" s="251"/>
      <c r="B230" s="92"/>
      <c r="C230" s="10" t="s">
        <v>87</v>
      </c>
      <c r="D230" s="167"/>
      <c r="E230" s="168"/>
      <c r="F230" s="169"/>
      <c r="G230" s="170"/>
    </row>
    <row r="231" spans="1:7" ht="53.25" customHeight="1">
      <c r="A231" s="251"/>
      <c r="B231" s="92"/>
      <c r="C231" s="10" t="s">
        <v>99</v>
      </c>
      <c r="D231" s="167"/>
      <c r="E231" s="168"/>
      <c r="F231" s="169"/>
      <c r="G231" s="170"/>
    </row>
    <row r="232" spans="1:7" ht="21.75" customHeight="1">
      <c r="A232" s="251"/>
      <c r="B232" s="92"/>
      <c r="C232" s="10" t="s">
        <v>88</v>
      </c>
      <c r="D232" s="167"/>
      <c r="E232" s="168"/>
      <c r="F232" s="169"/>
      <c r="G232" s="170"/>
    </row>
    <row r="233" spans="1:7" ht="21.75" customHeight="1">
      <c r="A233" s="251"/>
      <c r="B233" s="92"/>
      <c r="C233" s="10" t="s">
        <v>100</v>
      </c>
      <c r="D233" s="167"/>
      <c r="E233" s="168"/>
      <c r="F233" s="169"/>
      <c r="G233" s="170"/>
    </row>
    <row r="234" spans="1:7" ht="21.75" customHeight="1">
      <c r="A234" s="251"/>
      <c r="B234" s="92"/>
      <c r="C234" s="10" t="s">
        <v>89</v>
      </c>
      <c r="D234" s="167"/>
      <c r="E234" s="168"/>
      <c r="F234" s="169"/>
      <c r="G234" s="170"/>
    </row>
    <row r="235" spans="1:7" ht="36" customHeight="1">
      <c r="A235" s="251"/>
      <c r="B235" s="92"/>
      <c r="C235" s="10" t="s">
        <v>90</v>
      </c>
      <c r="D235" s="167"/>
      <c r="E235" s="168"/>
      <c r="F235" s="169"/>
      <c r="G235" s="170"/>
    </row>
    <row r="236" spans="1:7" ht="39.75" customHeight="1">
      <c r="A236" s="251"/>
      <c r="B236" s="92"/>
      <c r="C236" s="10" t="s">
        <v>91</v>
      </c>
      <c r="D236" s="167"/>
      <c r="E236" s="168"/>
      <c r="F236" s="169"/>
      <c r="G236" s="170"/>
    </row>
    <row r="237" spans="1:7" ht="39" customHeight="1">
      <c r="A237" s="251"/>
      <c r="B237" s="92"/>
      <c r="C237" s="10" t="s">
        <v>92</v>
      </c>
      <c r="D237" s="167"/>
      <c r="E237" s="168"/>
      <c r="F237" s="169"/>
      <c r="G237" s="170"/>
    </row>
    <row r="238" spans="1:7" ht="21.75" customHeight="1">
      <c r="A238" s="251"/>
      <c r="B238" s="92"/>
      <c r="C238" s="10" t="s">
        <v>101</v>
      </c>
      <c r="D238" s="167"/>
      <c r="E238" s="168"/>
      <c r="F238" s="169"/>
      <c r="G238" s="170"/>
    </row>
    <row r="239" spans="1:7" ht="42" customHeight="1">
      <c r="A239" s="251"/>
      <c r="B239" s="92"/>
      <c r="C239" s="10" t="s">
        <v>93</v>
      </c>
      <c r="D239" s="167"/>
      <c r="E239" s="168"/>
      <c r="F239" s="169"/>
      <c r="G239" s="170"/>
    </row>
    <row r="240" spans="1:7" ht="39" customHeight="1">
      <c r="A240" s="251"/>
      <c r="B240" s="92"/>
      <c r="C240" s="10" t="s">
        <v>94</v>
      </c>
      <c r="D240" s="167"/>
      <c r="E240" s="168"/>
      <c r="F240" s="169"/>
      <c r="G240" s="170"/>
    </row>
    <row r="241" spans="1:7" ht="37.5" customHeight="1">
      <c r="A241" s="251"/>
      <c r="B241" s="92"/>
      <c r="C241" s="10" t="s">
        <v>95</v>
      </c>
      <c r="D241" s="167"/>
      <c r="E241" s="168"/>
      <c r="F241" s="169"/>
      <c r="G241" s="170"/>
    </row>
    <row r="242" spans="1:7" ht="32.25" customHeight="1">
      <c r="A242" s="251"/>
      <c r="B242" s="92"/>
      <c r="C242" s="9" t="s">
        <v>96</v>
      </c>
      <c r="D242" s="167"/>
      <c r="E242" s="168"/>
      <c r="F242" s="169"/>
      <c r="G242" s="170"/>
    </row>
    <row r="243" spans="1:7" ht="60" customHeight="1">
      <c r="A243" s="252"/>
      <c r="B243" s="92"/>
      <c r="C243" s="9" t="s">
        <v>97</v>
      </c>
      <c r="D243" s="163"/>
      <c r="E243" s="164"/>
      <c r="F243" s="165"/>
      <c r="G243" s="166"/>
    </row>
    <row r="244" spans="1:7" ht="41.25" customHeight="1">
      <c r="A244" s="91">
        <v>43</v>
      </c>
      <c r="B244" s="183" t="s">
        <v>264</v>
      </c>
      <c r="C244" s="193"/>
      <c r="D244" s="146">
        <v>1</v>
      </c>
      <c r="E244" s="159" t="s">
        <v>260</v>
      </c>
      <c r="F244" s="162">
        <v>484000000</v>
      </c>
      <c r="G244" s="162">
        <f>F244*D244</f>
        <v>484000000</v>
      </c>
    </row>
    <row r="245" spans="1:7" ht="41.25" customHeight="1">
      <c r="A245" s="92"/>
      <c r="B245" s="92"/>
      <c r="C245" s="10" t="s">
        <v>98</v>
      </c>
      <c r="D245" s="167"/>
      <c r="E245" s="168"/>
      <c r="F245" s="169"/>
      <c r="G245" s="170"/>
    </row>
    <row r="246" spans="1:7" ht="21.75" customHeight="1">
      <c r="A246" s="92"/>
      <c r="B246" s="92"/>
      <c r="C246" s="10" t="s">
        <v>87</v>
      </c>
      <c r="D246" s="167"/>
      <c r="E246" s="168"/>
      <c r="F246" s="169"/>
      <c r="G246" s="170"/>
    </row>
    <row r="247" spans="1:7" ht="53.25" customHeight="1">
      <c r="A247" s="92"/>
      <c r="B247" s="92"/>
      <c r="C247" s="10" t="s">
        <v>99</v>
      </c>
      <c r="D247" s="167"/>
      <c r="E247" s="168"/>
      <c r="F247" s="169"/>
      <c r="G247" s="170"/>
    </row>
    <row r="248" spans="1:7" ht="21.75" customHeight="1">
      <c r="A248" s="92"/>
      <c r="B248" s="92"/>
      <c r="C248" s="10" t="s">
        <v>88</v>
      </c>
      <c r="D248" s="167"/>
      <c r="E248" s="168"/>
      <c r="F248" s="169"/>
      <c r="G248" s="170"/>
    </row>
    <row r="249" spans="1:7" ht="21.75" customHeight="1">
      <c r="A249" s="92"/>
      <c r="B249" s="92"/>
      <c r="C249" s="10" t="s">
        <v>100</v>
      </c>
      <c r="D249" s="167"/>
      <c r="E249" s="168"/>
      <c r="F249" s="169"/>
      <c r="G249" s="170"/>
    </row>
    <row r="250" spans="1:7" ht="21.75" customHeight="1">
      <c r="A250" s="92"/>
      <c r="B250" s="92"/>
      <c r="C250" s="10" t="s">
        <v>89</v>
      </c>
      <c r="D250" s="167"/>
      <c r="E250" s="168"/>
      <c r="F250" s="169"/>
      <c r="G250" s="170"/>
    </row>
    <row r="251" spans="1:7" ht="36" customHeight="1">
      <c r="A251" s="92"/>
      <c r="B251" s="92"/>
      <c r="C251" s="10" t="s">
        <v>90</v>
      </c>
      <c r="D251" s="167"/>
      <c r="E251" s="168"/>
      <c r="F251" s="169"/>
      <c r="G251" s="170"/>
    </row>
    <row r="252" spans="1:7" ht="39.75" customHeight="1">
      <c r="A252" s="92"/>
      <c r="B252" s="92"/>
      <c r="C252" s="10" t="s">
        <v>91</v>
      </c>
      <c r="D252" s="167"/>
      <c r="E252" s="168"/>
      <c r="F252" s="169"/>
      <c r="G252" s="170"/>
    </row>
    <row r="253" spans="1:7" ht="39" customHeight="1">
      <c r="A253" s="92"/>
      <c r="B253" s="92"/>
      <c r="C253" s="10" t="s">
        <v>92</v>
      </c>
      <c r="D253" s="167"/>
      <c r="E253" s="168"/>
      <c r="F253" s="169"/>
      <c r="G253" s="170"/>
    </row>
    <row r="254" spans="1:7" ht="21.75" customHeight="1">
      <c r="A254" s="92"/>
      <c r="B254" s="92"/>
      <c r="C254" s="10" t="s">
        <v>101</v>
      </c>
      <c r="D254" s="167"/>
      <c r="E254" s="168"/>
      <c r="F254" s="169"/>
      <c r="G254" s="170"/>
    </row>
    <row r="255" spans="1:7" ht="42" customHeight="1">
      <c r="A255" s="92"/>
      <c r="B255" s="92"/>
      <c r="C255" s="10" t="s">
        <v>93</v>
      </c>
      <c r="D255" s="167"/>
      <c r="E255" s="168"/>
      <c r="F255" s="169"/>
      <c r="G255" s="170"/>
    </row>
    <row r="256" spans="1:7" ht="39" customHeight="1">
      <c r="A256" s="92"/>
      <c r="B256" s="92"/>
      <c r="C256" s="10" t="s">
        <v>94</v>
      </c>
      <c r="D256" s="167"/>
      <c r="E256" s="168"/>
      <c r="F256" s="169"/>
      <c r="G256" s="170"/>
    </row>
    <row r="257" spans="1:7" ht="37.5" customHeight="1">
      <c r="A257" s="92"/>
      <c r="B257" s="92"/>
      <c r="C257" s="10" t="s">
        <v>95</v>
      </c>
      <c r="D257" s="167"/>
      <c r="E257" s="168"/>
      <c r="F257" s="169"/>
      <c r="G257" s="170"/>
    </row>
    <row r="258" spans="1:7" ht="32.25" customHeight="1">
      <c r="A258" s="92"/>
      <c r="B258" s="92"/>
      <c r="C258" s="9" t="s">
        <v>96</v>
      </c>
      <c r="D258" s="167"/>
      <c r="E258" s="168"/>
      <c r="F258" s="169"/>
      <c r="G258" s="170"/>
    </row>
    <row r="259" spans="1:7" ht="60" customHeight="1">
      <c r="A259" s="93"/>
      <c r="B259" s="92"/>
      <c r="C259" s="9" t="s">
        <v>97</v>
      </c>
      <c r="D259" s="163"/>
      <c r="E259" s="164"/>
      <c r="F259" s="165"/>
      <c r="G259" s="166"/>
    </row>
    <row r="260" spans="1:7" s="2" customFormat="1">
      <c r="A260" s="188">
        <v>44</v>
      </c>
      <c r="B260" s="140" t="s">
        <v>161</v>
      </c>
      <c r="C260" s="197"/>
      <c r="D260" s="199">
        <v>1</v>
      </c>
      <c r="E260" s="199" t="s">
        <v>260</v>
      </c>
      <c r="F260" s="200">
        <v>800000000</v>
      </c>
      <c r="G260" s="162">
        <f>F260*D260</f>
        <v>800000000</v>
      </c>
    </row>
    <row r="261" spans="1:7" ht="17.25">
      <c r="A261" s="189"/>
      <c r="B261" s="92"/>
      <c r="C261" s="194" t="s">
        <v>43</v>
      </c>
      <c r="D261" s="167"/>
      <c r="E261" s="168"/>
      <c r="F261" s="169"/>
      <c r="G261" s="170"/>
    </row>
    <row r="262" spans="1:7">
      <c r="A262" s="189"/>
      <c r="B262" s="92"/>
      <c r="C262" s="174" t="s">
        <v>44</v>
      </c>
      <c r="D262" s="167"/>
      <c r="E262" s="168"/>
      <c r="F262" s="169"/>
      <c r="G262" s="170"/>
    </row>
    <row r="263" spans="1:7" ht="33">
      <c r="A263" s="189"/>
      <c r="B263" s="92"/>
      <c r="C263" s="195" t="s">
        <v>72</v>
      </c>
      <c r="D263" s="167"/>
      <c r="E263" s="168"/>
      <c r="F263" s="169"/>
      <c r="G263" s="170"/>
    </row>
    <row r="264" spans="1:7" ht="66">
      <c r="A264" s="189"/>
      <c r="B264" s="92"/>
      <c r="C264" s="174" t="s">
        <v>73</v>
      </c>
      <c r="D264" s="167"/>
      <c r="E264" s="168"/>
      <c r="F264" s="169"/>
      <c r="G264" s="170"/>
    </row>
    <row r="265" spans="1:7">
      <c r="A265" s="189"/>
      <c r="B265" s="92"/>
      <c r="C265" s="174" t="s">
        <v>64</v>
      </c>
      <c r="D265" s="167"/>
      <c r="E265" s="168"/>
      <c r="F265" s="169"/>
      <c r="G265" s="170"/>
    </row>
    <row r="266" spans="1:7" ht="33">
      <c r="A266" s="189"/>
      <c r="B266" s="92"/>
      <c r="C266" s="174" t="s">
        <v>45</v>
      </c>
      <c r="D266" s="167"/>
      <c r="E266" s="168"/>
      <c r="F266" s="169"/>
      <c r="G266" s="170"/>
    </row>
    <row r="267" spans="1:7">
      <c r="A267" s="189"/>
      <c r="B267" s="92"/>
      <c r="C267" s="174" t="s">
        <v>46</v>
      </c>
      <c r="D267" s="167"/>
      <c r="E267" s="168"/>
      <c r="F267" s="169"/>
      <c r="G267" s="170"/>
    </row>
    <row r="268" spans="1:7">
      <c r="A268" s="189"/>
      <c r="B268" s="92"/>
      <c r="C268" s="174" t="s">
        <v>65</v>
      </c>
      <c r="D268" s="167"/>
      <c r="E268" s="168"/>
      <c r="F268" s="169"/>
      <c r="G268" s="170"/>
    </row>
    <row r="269" spans="1:7" ht="33">
      <c r="A269" s="189"/>
      <c r="B269" s="92"/>
      <c r="C269" s="174" t="s">
        <v>47</v>
      </c>
      <c r="D269" s="167"/>
      <c r="E269" s="168"/>
      <c r="F269" s="169"/>
      <c r="G269" s="170"/>
    </row>
    <row r="270" spans="1:7" ht="33">
      <c r="A270" s="189"/>
      <c r="B270" s="92"/>
      <c r="C270" s="174" t="s">
        <v>48</v>
      </c>
      <c r="D270" s="167"/>
      <c r="E270" s="168"/>
      <c r="F270" s="169"/>
      <c r="G270" s="170"/>
    </row>
    <row r="271" spans="1:7">
      <c r="A271" s="189"/>
      <c r="B271" s="92"/>
      <c r="C271" s="174" t="s">
        <v>49</v>
      </c>
      <c r="D271" s="167"/>
      <c r="E271" s="168"/>
      <c r="F271" s="169"/>
      <c r="G271" s="170"/>
    </row>
    <row r="272" spans="1:7" ht="33">
      <c r="A272" s="189"/>
      <c r="B272" s="92"/>
      <c r="C272" s="174" t="s">
        <v>50</v>
      </c>
      <c r="D272" s="167"/>
      <c r="E272" s="168"/>
      <c r="F272" s="169"/>
      <c r="G272" s="170"/>
    </row>
    <row r="273" spans="1:7" ht="33">
      <c r="A273" s="189"/>
      <c r="B273" s="92"/>
      <c r="C273" s="174" t="s">
        <v>51</v>
      </c>
      <c r="D273" s="167"/>
      <c r="E273" s="168"/>
      <c r="F273" s="169"/>
      <c r="G273" s="170"/>
    </row>
    <row r="274" spans="1:7" ht="49.5">
      <c r="A274" s="189"/>
      <c r="B274" s="92"/>
      <c r="C274" s="174" t="s">
        <v>52</v>
      </c>
      <c r="D274" s="167"/>
      <c r="E274" s="168"/>
      <c r="F274" s="169"/>
      <c r="G274" s="170"/>
    </row>
    <row r="275" spans="1:7" ht="33">
      <c r="A275" s="189"/>
      <c r="B275" s="92"/>
      <c r="C275" s="173" t="s">
        <v>53</v>
      </c>
      <c r="D275" s="167"/>
      <c r="E275" s="168"/>
      <c r="F275" s="169"/>
      <c r="G275" s="170"/>
    </row>
    <row r="276" spans="1:7" ht="49.5">
      <c r="A276" s="189"/>
      <c r="B276" s="92"/>
      <c r="C276" s="174" t="s">
        <v>66</v>
      </c>
      <c r="D276" s="167"/>
      <c r="E276" s="168"/>
      <c r="F276" s="169"/>
      <c r="G276" s="170"/>
    </row>
    <row r="277" spans="1:7">
      <c r="A277" s="189"/>
      <c r="B277" s="92"/>
      <c r="C277" s="174" t="s">
        <v>54</v>
      </c>
      <c r="D277" s="167"/>
      <c r="E277" s="168"/>
      <c r="F277" s="169"/>
      <c r="G277" s="170"/>
    </row>
    <row r="278" spans="1:7" ht="33">
      <c r="A278" s="189"/>
      <c r="B278" s="92"/>
      <c r="C278" s="174" t="s">
        <v>55</v>
      </c>
      <c r="D278" s="167"/>
      <c r="E278" s="168"/>
      <c r="F278" s="169"/>
      <c r="G278" s="170"/>
    </row>
    <row r="279" spans="1:7" ht="66">
      <c r="A279" s="189"/>
      <c r="B279" s="92"/>
      <c r="C279" s="174" t="s">
        <v>67</v>
      </c>
      <c r="D279" s="167"/>
      <c r="E279" s="168"/>
      <c r="F279" s="169"/>
      <c r="G279" s="170"/>
    </row>
    <row r="280" spans="1:7">
      <c r="A280" s="189"/>
      <c r="B280" s="92"/>
      <c r="C280" s="174" t="s">
        <v>68</v>
      </c>
      <c r="D280" s="167"/>
      <c r="E280" s="168"/>
      <c r="F280" s="169"/>
      <c r="G280" s="170"/>
    </row>
    <row r="281" spans="1:7">
      <c r="A281" s="189"/>
      <c r="B281" s="92"/>
      <c r="C281" s="174" t="s">
        <v>69</v>
      </c>
      <c r="D281" s="167"/>
      <c r="E281" s="168"/>
      <c r="F281" s="169"/>
      <c r="G281" s="170"/>
    </row>
    <row r="282" spans="1:7" ht="82.5">
      <c r="A282" s="189"/>
      <c r="B282" s="92"/>
      <c r="C282" s="174" t="s">
        <v>56</v>
      </c>
      <c r="D282" s="167"/>
      <c r="E282" s="168"/>
      <c r="F282" s="169"/>
      <c r="G282" s="170"/>
    </row>
    <row r="283" spans="1:7" ht="82.5">
      <c r="A283" s="189"/>
      <c r="B283" s="92"/>
      <c r="C283" s="174" t="s">
        <v>57</v>
      </c>
      <c r="D283" s="167"/>
      <c r="E283" s="168"/>
      <c r="F283" s="169"/>
      <c r="G283" s="170"/>
    </row>
    <row r="284" spans="1:7" ht="66">
      <c r="A284" s="189"/>
      <c r="B284" s="92"/>
      <c r="C284" s="174" t="s">
        <v>58</v>
      </c>
      <c r="D284" s="167"/>
      <c r="E284" s="168"/>
      <c r="F284" s="169"/>
      <c r="G284" s="170"/>
    </row>
    <row r="285" spans="1:7" ht="33">
      <c r="A285" s="189"/>
      <c r="B285" s="92"/>
      <c r="C285" s="174" t="s">
        <v>59</v>
      </c>
      <c r="D285" s="167"/>
      <c r="E285" s="168"/>
      <c r="F285" s="169"/>
      <c r="G285" s="170"/>
    </row>
    <row r="286" spans="1:7" ht="49.5">
      <c r="A286" s="189"/>
      <c r="B286" s="92"/>
      <c r="C286" s="173" t="s">
        <v>84</v>
      </c>
      <c r="D286" s="167"/>
      <c r="E286" s="168"/>
      <c r="F286" s="169"/>
      <c r="G286" s="170"/>
    </row>
    <row r="287" spans="1:7">
      <c r="A287" s="189"/>
      <c r="B287" s="92"/>
      <c r="C287" s="174" t="s">
        <v>60</v>
      </c>
      <c r="D287" s="167"/>
      <c r="E287" s="168"/>
      <c r="F287" s="169"/>
      <c r="G287" s="170"/>
    </row>
    <row r="288" spans="1:7">
      <c r="A288" s="189"/>
      <c r="B288" s="92"/>
      <c r="C288" s="173" t="s">
        <v>71</v>
      </c>
      <c r="D288" s="167"/>
      <c r="E288" s="168"/>
      <c r="F288" s="169"/>
      <c r="G288" s="170"/>
    </row>
    <row r="289" spans="1:7" ht="82.5">
      <c r="A289" s="189"/>
      <c r="B289" s="92"/>
      <c r="C289" s="175" t="s">
        <v>61</v>
      </c>
      <c r="D289" s="167"/>
      <c r="E289" s="168"/>
      <c r="F289" s="169"/>
      <c r="G289" s="170"/>
    </row>
    <row r="290" spans="1:7" ht="33">
      <c r="A290" s="190"/>
      <c r="B290" s="93"/>
      <c r="C290" s="196" t="s">
        <v>70</v>
      </c>
      <c r="D290" s="163"/>
      <c r="E290" s="164"/>
      <c r="F290" s="165"/>
      <c r="G290" s="166"/>
    </row>
    <row r="291" spans="1:7" ht="30.75" customHeight="1">
      <c r="A291" s="262" t="s">
        <v>151</v>
      </c>
      <c r="B291" s="263"/>
      <c r="C291" s="263"/>
      <c r="D291" s="263"/>
      <c r="E291" s="263"/>
      <c r="F291" s="264"/>
      <c r="G291" s="191">
        <f>G4+G49</f>
        <v>17007190050</v>
      </c>
    </row>
  </sheetData>
  <mergeCells count="11">
    <mergeCell ref="A1:G1"/>
    <mergeCell ref="A4:F4"/>
    <mergeCell ref="A49:F49"/>
    <mergeCell ref="A228:A243"/>
    <mergeCell ref="A291:F291"/>
    <mergeCell ref="D5:D26"/>
    <mergeCell ref="F5:F26"/>
    <mergeCell ref="G5:G26"/>
    <mergeCell ref="D27:D47"/>
    <mergeCell ref="F27:F47"/>
    <mergeCell ref="G27:G4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2"/>
  <sheetViews>
    <sheetView topLeftCell="A51" zoomScale="55" zoomScaleNormal="55" workbookViewId="0">
      <selection activeCell="G223" sqref="G223"/>
    </sheetView>
  </sheetViews>
  <sheetFormatPr defaultRowHeight="16.5"/>
  <cols>
    <col min="1" max="1" width="9.28515625" style="46" customWidth="1"/>
    <col min="2" max="2" width="49.7109375" style="46" customWidth="1"/>
    <col min="3" max="3" width="49.5703125" style="3" customWidth="1"/>
    <col min="4" max="4" width="8.28515625" style="3" customWidth="1"/>
    <col min="5" max="5" width="22.5703125" style="47" customWidth="1"/>
    <col min="6" max="6" width="18.85546875" style="17" customWidth="1"/>
    <col min="7" max="7" width="22.7109375" style="36" customWidth="1"/>
    <col min="8" max="16384" width="9.140625" style="3"/>
  </cols>
  <sheetData>
    <row r="1" spans="1:7">
      <c r="A1" s="242" t="s">
        <v>184</v>
      </c>
      <c r="B1" s="242"/>
      <c r="C1" s="243"/>
      <c r="D1" s="243"/>
      <c r="E1" s="243"/>
      <c r="F1" s="243"/>
      <c r="G1" s="243"/>
    </row>
    <row r="3" spans="1:7" ht="24.75" customHeight="1">
      <c r="A3" s="45" t="s">
        <v>0</v>
      </c>
      <c r="B3" s="45"/>
      <c r="C3" s="11" t="s">
        <v>1</v>
      </c>
      <c r="D3" s="11" t="s">
        <v>2</v>
      </c>
      <c r="E3" s="11" t="s">
        <v>102</v>
      </c>
      <c r="F3" s="15" t="s">
        <v>3</v>
      </c>
      <c r="G3" s="21" t="s">
        <v>4</v>
      </c>
    </row>
    <row r="4" spans="1:7" ht="24.75" customHeight="1">
      <c r="A4" s="234" t="s">
        <v>336</v>
      </c>
      <c r="B4" s="235"/>
      <c r="C4" s="235"/>
      <c r="D4" s="235"/>
      <c r="E4" s="235"/>
      <c r="F4" s="236"/>
      <c r="G4" s="117">
        <f>SUM(G5:G114)</f>
        <v>11350000000</v>
      </c>
    </row>
    <row r="5" spans="1:7">
      <c r="A5" s="92">
        <v>1</v>
      </c>
      <c r="B5" s="205" t="s">
        <v>152</v>
      </c>
      <c r="C5" s="215"/>
      <c r="D5" s="265">
        <v>1</v>
      </c>
      <c r="E5" s="48" t="s">
        <v>103</v>
      </c>
      <c r="F5" s="266">
        <v>2200000000</v>
      </c>
      <c r="G5" s="266">
        <f>F5*D5</f>
        <v>2200000000</v>
      </c>
    </row>
    <row r="6" spans="1:7" ht="17.25">
      <c r="A6" s="113"/>
      <c r="B6" s="105"/>
      <c r="C6" s="194" t="s">
        <v>43</v>
      </c>
      <c r="D6" s="265"/>
      <c r="E6" s="48"/>
      <c r="F6" s="266"/>
      <c r="G6" s="266"/>
    </row>
    <row r="7" spans="1:7" ht="49.5">
      <c r="A7" s="113"/>
      <c r="B7" s="105"/>
      <c r="C7" s="174" t="s">
        <v>12</v>
      </c>
      <c r="D7" s="265"/>
      <c r="E7" s="48"/>
      <c r="F7" s="266"/>
      <c r="G7" s="266"/>
    </row>
    <row r="8" spans="1:7" ht="99">
      <c r="A8" s="113"/>
      <c r="B8" s="105"/>
      <c r="C8" s="208" t="s">
        <v>23</v>
      </c>
      <c r="D8" s="265"/>
      <c r="E8" s="48"/>
      <c r="F8" s="266"/>
      <c r="G8" s="266"/>
    </row>
    <row r="9" spans="1:7" ht="33">
      <c r="A9" s="113"/>
      <c r="B9" s="105"/>
      <c r="C9" s="174" t="s">
        <v>13</v>
      </c>
      <c r="D9" s="265"/>
      <c r="E9" s="48"/>
      <c r="F9" s="266"/>
      <c r="G9" s="266"/>
    </row>
    <row r="10" spans="1:7" ht="33">
      <c r="A10" s="113"/>
      <c r="B10" s="105"/>
      <c r="C10" s="174" t="s">
        <v>14</v>
      </c>
      <c r="D10" s="265"/>
      <c r="E10" s="48"/>
      <c r="F10" s="266"/>
      <c r="G10" s="266"/>
    </row>
    <row r="11" spans="1:7">
      <c r="A11" s="113"/>
      <c r="B11" s="105"/>
      <c r="C11" s="174" t="s">
        <v>15</v>
      </c>
      <c r="D11" s="265"/>
      <c r="E11" s="48"/>
      <c r="F11" s="266"/>
      <c r="G11" s="266"/>
    </row>
    <row r="12" spans="1:7" ht="33">
      <c r="A12" s="113"/>
      <c r="B12" s="105"/>
      <c r="C12" s="174" t="s">
        <v>16</v>
      </c>
      <c r="D12" s="265"/>
      <c r="E12" s="48"/>
      <c r="F12" s="266"/>
      <c r="G12" s="266"/>
    </row>
    <row r="13" spans="1:7">
      <c r="A13" s="113"/>
      <c r="B13" s="105"/>
      <c r="C13" s="174" t="s">
        <v>30</v>
      </c>
      <c r="D13" s="265"/>
      <c r="E13" s="48"/>
      <c r="F13" s="266"/>
      <c r="G13" s="266"/>
    </row>
    <row r="14" spans="1:7" ht="33">
      <c r="A14" s="113"/>
      <c r="B14" s="105"/>
      <c r="C14" s="174" t="s">
        <v>17</v>
      </c>
      <c r="D14" s="265"/>
      <c r="E14" s="48"/>
      <c r="F14" s="266"/>
      <c r="G14" s="266"/>
    </row>
    <row r="15" spans="1:7">
      <c r="A15" s="113"/>
      <c r="B15" s="105"/>
      <c r="C15" s="174" t="s">
        <v>18</v>
      </c>
      <c r="D15" s="265"/>
      <c r="E15" s="48"/>
      <c r="F15" s="266"/>
      <c r="G15" s="266"/>
    </row>
    <row r="16" spans="1:7" ht="49.5">
      <c r="A16" s="113"/>
      <c r="B16" s="105"/>
      <c r="C16" s="174" t="s">
        <v>19</v>
      </c>
      <c r="D16" s="265"/>
      <c r="E16" s="48"/>
      <c r="F16" s="266"/>
      <c r="G16" s="266"/>
    </row>
    <row r="17" spans="1:7" ht="66">
      <c r="A17" s="113"/>
      <c r="B17" s="105"/>
      <c r="C17" s="174" t="s">
        <v>85</v>
      </c>
      <c r="D17" s="265"/>
      <c r="E17" s="48"/>
      <c r="F17" s="266"/>
      <c r="G17" s="266"/>
    </row>
    <row r="18" spans="1:7" ht="33">
      <c r="A18" s="113"/>
      <c r="B18" s="105"/>
      <c r="C18" s="174" t="s">
        <v>20</v>
      </c>
      <c r="D18" s="265"/>
      <c r="E18" s="48"/>
      <c r="F18" s="266"/>
      <c r="G18" s="266"/>
    </row>
    <row r="19" spans="1:7">
      <c r="A19" s="113"/>
      <c r="B19" s="105"/>
      <c r="C19" s="174" t="s">
        <v>25</v>
      </c>
      <c r="D19" s="265"/>
      <c r="E19" s="48"/>
      <c r="F19" s="266"/>
      <c r="G19" s="266"/>
    </row>
    <row r="20" spans="1:7">
      <c r="A20" s="113"/>
      <c r="B20" s="105"/>
      <c r="C20" s="174" t="s">
        <v>21</v>
      </c>
      <c r="D20" s="265"/>
      <c r="E20" s="48"/>
      <c r="F20" s="266"/>
      <c r="G20" s="266"/>
    </row>
    <row r="21" spans="1:7" ht="49.5">
      <c r="A21" s="113"/>
      <c r="B21" s="105"/>
      <c r="C21" s="209" t="s">
        <v>26</v>
      </c>
      <c r="D21" s="265"/>
      <c r="E21" s="48"/>
      <c r="F21" s="266"/>
      <c r="G21" s="266"/>
    </row>
    <row r="22" spans="1:7" ht="66">
      <c r="A22" s="113"/>
      <c r="B22" s="105"/>
      <c r="C22" s="209" t="s">
        <v>22</v>
      </c>
      <c r="D22" s="265"/>
      <c r="E22" s="48"/>
      <c r="F22" s="266"/>
      <c r="G22" s="266"/>
    </row>
    <row r="23" spans="1:7" ht="33">
      <c r="A23" s="113"/>
      <c r="B23" s="105"/>
      <c r="C23" s="209" t="s">
        <v>24</v>
      </c>
      <c r="D23" s="265"/>
      <c r="E23" s="48"/>
      <c r="F23" s="266"/>
      <c r="G23" s="266"/>
    </row>
    <row r="24" spans="1:7" ht="66">
      <c r="A24" s="113"/>
      <c r="B24" s="105"/>
      <c r="C24" s="6" t="s">
        <v>86</v>
      </c>
      <c r="D24" s="265"/>
      <c r="E24" s="48"/>
      <c r="F24" s="266"/>
      <c r="G24" s="266"/>
    </row>
    <row r="25" spans="1:7" ht="49.5">
      <c r="A25" s="113"/>
      <c r="B25" s="105"/>
      <c r="C25" s="6" t="s">
        <v>29</v>
      </c>
      <c r="D25" s="265"/>
      <c r="E25" s="48"/>
      <c r="F25" s="266"/>
      <c r="G25" s="266"/>
    </row>
    <row r="26" spans="1:7">
      <c r="A26" s="176"/>
      <c r="B26" s="108"/>
      <c r="C26" s="207" t="s">
        <v>32</v>
      </c>
      <c r="D26" s="265"/>
      <c r="E26" s="48"/>
      <c r="F26" s="266"/>
      <c r="G26" s="266"/>
    </row>
    <row r="27" spans="1:7">
      <c r="A27" s="106">
        <v>2</v>
      </c>
      <c r="B27" s="140" t="s">
        <v>153</v>
      </c>
      <c r="C27" s="197"/>
      <c r="D27" s="267">
        <v>1</v>
      </c>
      <c r="E27" s="109" t="s">
        <v>103</v>
      </c>
      <c r="F27" s="270">
        <v>2950000000</v>
      </c>
      <c r="G27" s="270">
        <f>F27*D27</f>
        <v>2950000000</v>
      </c>
    </row>
    <row r="28" spans="1:7" ht="17.25">
      <c r="A28" s="107"/>
      <c r="B28" s="107"/>
      <c r="C28" s="194" t="s">
        <v>43</v>
      </c>
      <c r="D28" s="268"/>
      <c r="E28" s="110"/>
      <c r="F28" s="266"/>
      <c r="G28" s="266"/>
    </row>
    <row r="29" spans="1:7" ht="49.5">
      <c r="A29" s="107"/>
      <c r="B29" s="107"/>
      <c r="C29" s="174" t="s">
        <v>12</v>
      </c>
      <c r="D29" s="268"/>
      <c r="E29" s="110"/>
      <c r="F29" s="266"/>
      <c r="G29" s="266"/>
    </row>
    <row r="30" spans="1:7" ht="99">
      <c r="A30" s="107"/>
      <c r="B30" s="107"/>
      <c r="C30" s="208" t="s">
        <v>33</v>
      </c>
      <c r="D30" s="268"/>
      <c r="E30" s="110"/>
      <c r="F30" s="266"/>
      <c r="G30" s="266"/>
    </row>
    <row r="31" spans="1:7" ht="33">
      <c r="A31" s="107"/>
      <c r="B31" s="107"/>
      <c r="C31" s="174" t="s">
        <v>13</v>
      </c>
      <c r="D31" s="268"/>
      <c r="E31" s="110"/>
      <c r="F31" s="266"/>
      <c r="G31" s="266"/>
    </row>
    <row r="32" spans="1:7" ht="33">
      <c r="A32" s="107"/>
      <c r="B32" s="107"/>
      <c r="C32" s="174" t="s">
        <v>14</v>
      </c>
      <c r="D32" s="268"/>
      <c r="E32" s="110"/>
      <c r="F32" s="266"/>
      <c r="G32" s="266"/>
    </row>
    <row r="33" spans="1:7">
      <c r="A33" s="107"/>
      <c r="B33" s="107"/>
      <c r="C33" s="174" t="s">
        <v>15</v>
      </c>
      <c r="D33" s="268"/>
      <c r="E33" s="110"/>
      <c r="F33" s="266"/>
      <c r="G33" s="266"/>
    </row>
    <row r="34" spans="1:7">
      <c r="A34" s="107"/>
      <c r="B34" s="107"/>
      <c r="C34" s="174" t="s">
        <v>30</v>
      </c>
      <c r="D34" s="268"/>
      <c r="E34" s="110"/>
      <c r="F34" s="266"/>
      <c r="G34" s="266"/>
    </row>
    <row r="35" spans="1:7" ht="33">
      <c r="A35" s="107"/>
      <c r="B35" s="107"/>
      <c r="C35" s="174" t="s">
        <v>16</v>
      </c>
      <c r="D35" s="268"/>
      <c r="E35" s="110"/>
      <c r="F35" s="266"/>
      <c r="G35" s="266"/>
    </row>
    <row r="36" spans="1:7" ht="33">
      <c r="A36" s="107"/>
      <c r="B36" s="107"/>
      <c r="C36" s="174" t="s">
        <v>17</v>
      </c>
      <c r="D36" s="268"/>
      <c r="E36" s="110"/>
      <c r="F36" s="266"/>
      <c r="G36" s="266"/>
    </row>
    <row r="37" spans="1:7">
      <c r="A37" s="107"/>
      <c r="B37" s="107"/>
      <c r="C37" s="174" t="s">
        <v>18</v>
      </c>
      <c r="D37" s="268"/>
      <c r="E37" s="110"/>
      <c r="F37" s="266"/>
      <c r="G37" s="266"/>
    </row>
    <row r="38" spans="1:7" ht="49.5">
      <c r="A38" s="107"/>
      <c r="B38" s="107"/>
      <c r="C38" s="174" t="s">
        <v>19</v>
      </c>
      <c r="D38" s="268"/>
      <c r="E38" s="110"/>
      <c r="F38" s="266"/>
      <c r="G38" s="266"/>
    </row>
    <row r="39" spans="1:7" ht="82.5">
      <c r="A39" s="107"/>
      <c r="B39" s="107"/>
      <c r="C39" s="174" t="s">
        <v>28</v>
      </c>
      <c r="D39" s="268"/>
      <c r="E39" s="110"/>
      <c r="F39" s="266"/>
      <c r="G39" s="266"/>
    </row>
    <row r="40" spans="1:7" ht="33">
      <c r="A40" s="107"/>
      <c r="B40" s="107"/>
      <c r="C40" s="174" t="s">
        <v>20</v>
      </c>
      <c r="D40" s="268"/>
      <c r="E40" s="110"/>
      <c r="F40" s="266"/>
      <c r="G40" s="266"/>
    </row>
    <row r="41" spans="1:7">
      <c r="A41" s="107"/>
      <c r="B41" s="107"/>
      <c r="C41" s="174" t="s">
        <v>25</v>
      </c>
      <c r="D41" s="268"/>
      <c r="E41" s="110"/>
      <c r="F41" s="266"/>
      <c r="G41" s="266"/>
    </row>
    <row r="42" spans="1:7">
      <c r="A42" s="107"/>
      <c r="B42" s="107"/>
      <c r="C42" s="174" t="s">
        <v>21</v>
      </c>
      <c r="D42" s="268"/>
      <c r="E42" s="110"/>
      <c r="F42" s="266"/>
      <c r="G42" s="266"/>
    </row>
    <row r="43" spans="1:7" ht="49.5">
      <c r="A43" s="107"/>
      <c r="B43" s="107"/>
      <c r="C43" s="209" t="s">
        <v>26</v>
      </c>
      <c r="D43" s="268"/>
      <c r="E43" s="110"/>
      <c r="F43" s="266"/>
      <c r="G43" s="266"/>
    </row>
    <row r="44" spans="1:7" ht="66">
      <c r="A44" s="107"/>
      <c r="B44" s="107"/>
      <c r="C44" s="209" t="s">
        <v>22</v>
      </c>
      <c r="D44" s="268"/>
      <c r="E44" s="110"/>
      <c r="F44" s="266"/>
      <c r="G44" s="266"/>
    </row>
    <row r="45" spans="1:7" ht="33">
      <c r="A45" s="107"/>
      <c r="B45" s="107"/>
      <c r="C45" s="209" t="s">
        <v>24</v>
      </c>
      <c r="D45" s="268"/>
      <c r="E45" s="110"/>
      <c r="F45" s="266"/>
      <c r="G45" s="266"/>
    </row>
    <row r="46" spans="1:7" ht="99">
      <c r="A46" s="107"/>
      <c r="B46" s="107"/>
      <c r="C46" s="6" t="s">
        <v>27</v>
      </c>
      <c r="D46" s="268"/>
      <c r="E46" s="110"/>
      <c r="F46" s="266"/>
      <c r="G46" s="266"/>
    </row>
    <row r="47" spans="1:7" ht="49.5">
      <c r="A47" s="107"/>
      <c r="B47" s="107"/>
      <c r="C47" s="6" t="s">
        <v>29</v>
      </c>
      <c r="D47" s="268"/>
      <c r="E47" s="110"/>
      <c r="F47" s="266"/>
      <c r="G47" s="266"/>
    </row>
    <row r="48" spans="1:7">
      <c r="A48" s="176"/>
      <c r="B48" s="176"/>
      <c r="C48" s="207" t="s">
        <v>31</v>
      </c>
      <c r="D48" s="163"/>
      <c r="E48" s="164"/>
      <c r="F48" s="165"/>
      <c r="G48" s="166"/>
    </row>
    <row r="49" spans="1:7">
      <c r="A49" s="91">
        <v>3</v>
      </c>
      <c r="B49" s="140" t="s">
        <v>154</v>
      </c>
      <c r="C49" s="197"/>
      <c r="D49" s="267">
        <v>1</v>
      </c>
      <c r="E49" s="49" t="s">
        <v>103</v>
      </c>
      <c r="F49" s="270">
        <v>1900000000</v>
      </c>
      <c r="G49" s="270">
        <f>F49*D49</f>
        <v>1900000000</v>
      </c>
    </row>
    <row r="50" spans="1:7" ht="17.25">
      <c r="A50" s="92"/>
      <c r="B50" s="107"/>
      <c r="C50" s="194" t="s">
        <v>43</v>
      </c>
      <c r="D50" s="268"/>
      <c r="E50" s="50"/>
      <c r="F50" s="266"/>
      <c r="G50" s="266"/>
    </row>
    <row r="51" spans="1:7" ht="49.5">
      <c r="A51" s="92"/>
      <c r="B51" s="107"/>
      <c r="C51" s="174" t="s">
        <v>12</v>
      </c>
      <c r="D51" s="268"/>
      <c r="E51" s="50"/>
      <c r="F51" s="266"/>
      <c r="G51" s="266"/>
    </row>
    <row r="52" spans="1:7" ht="99">
      <c r="A52" s="92"/>
      <c r="B52" s="107"/>
      <c r="C52" s="208" t="s">
        <v>34</v>
      </c>
      <c r="D52" s="268"/>
      <c r="E52" s="50"/>
      <c r="F52" s="266"/>
      <c r="G52" s="266"/>
    </row>
    <row r="53" spans="1:7" ht="33">
      <c r="A53" s="92"/>
      <c r="B53" s="107"/>
      <c r="C53" s="174" t="s">
        <v>13</v>
      </c>
      <c r="D53" s="268"/>
      <c r="E53" s="50"/>
      <c r="F53" s="266"/>
      <c r="G53" s="266"/>
    </row>
    <row r="54" spans="1:7" ht="33">
      <c r="A54" s="92"/>
      <c r="B54" s="107"/>
      <c r="C54" s="174" t="s">
        <v>14</v>
      </c>
      <c r="D54" s="268"/>
      <c r="E54" s="50"/>
      <c r="F54" s="266"/>
      <c r="G54" s="266"/>
    </row>
    <row r="55" spans="1:7">
      <c r="A55" s="92"/>
      <c r="B55" s="107"/>
      <c r="C55" s="174" t="s">
        <v>15</v>
      </c>
      <c r="D55" s="268"/>
      <c r="E55" s="50"/>
      <c r="F55" s="266"/>
      <c r="G55" s="266"/>
    </row>
    <row r="56" spans="1:7">
      <c r="A56" s="92"/>
      <c r="B56" s="107"/>
      <c r="C56" s="174" t="s">
        <v>30</v>
      </c>
      <c r="D56" s="268"/>
      <c r="E56" s="50"/>
      <c r="F56" s="266"/>
      <c r="G56" s="266"/>
    </row>
    <row r="57" spans="1:7" ht="33">
      <c r="A57" s="92"/>
      <c r="B57" s="107"/>
      <c r="C57" s="174" t="s">
        <v>16</v>
      </c>
      <c r="D57" s="268"/>
      <c r="E57" s="50"/>
      <c r="F57" s="266"/>
      <c r="G57" s="266"/>
    </row>
    <row r="58" spans="1:7" ht="33">
      <c r="A58" s="92"/>
      <c r="B58" s="107"/>
      <c r="C58" s="174" t="s">
        <v>17</v>
      </c>
      <c r="D58" s="268"/>
      <c r="E58" s="50"/>
      <c r="F58" s="266"/>
      <c r="G58" s="266"/>
    </row>
    <row r="59" spans="1:7">
      <c r="A59" s="92"/>
      <c r="B59" s="107"/>
      <c r="C59" s="174" t="s">
        <v>18</v>
      </c>
      <c r="D59" s="268"/>
      <c r="E59" s="50"/>
      <c r="F59" s="266"/>
      <c r="G59" s="266"/>
    </row>
    <row r="60" spans="1:7" ht="49.5">
      <c r="A60" s="92"/>
      <c r="B60" s="107"/>
      <c r="C60" s="174" t="s">
        <v>19</v>
      </c>
      <c r="D60" s="268"/>
      <c r="E60" s="50"/>
      <c r="F60" s="266"/>
      <c r="G60" s="266"/>
    </row>
    <row r="61" spans="1:7" ht="66">
      <c r="A61" s="92"/>
      <c r="B61" s="107"/>
      <c r="C61" s="174" t="s">
        <v>85</v>
      </c>
      <c r="D61" s="268"/>
      <c r="E61" s="50"/>
      <c r="F61" s="266"/>
      <c r="G61" s="266"/>
    </row>
    <row r="62" spans="1:7" ht="33">
      <c r="A62" s="92"/>
      <c r="B62" s="107"/>
      <c r="C62" s="174" t="s">
        <v>20</v>
      </c>
      <c r="D62" s="268"/>
      <c r="E62" s="50"/>
      <c r="F62" s="266"/>
      <c r="G62" s="266"/>
    </row>
    <row r="63" spans="1:7">
      <c r="A63" s="92"/>
      <c r="B63" s="107"/>
      <c r="C63" s="174" t="s">
        <v>25</v>
      </c>
      <c r="D63" s="268"/>
      <c r="E63" s="50"/>
      <c r="F63" s="266"/>
      <c r="G63" s="266"/>
    </row>
    <row r="64" spans="1:7">
      <c r="A64" s="92"/>
      <c r="B64" s="107"/>
      <c r="C64" s="174" t="s">
        <v>21</v>
      </c>
      <c r="D64" s="268"/>
      <c r="E64" s="50"/>
      <c r="F64" s="266"/>
      <c r="G64" s="266"/>
    </row>
    <row r="65" spans="1:7" ht="49.5">
      <c r="A65" s="92"/>
      <c r="B65" s="107"/>
      <c r="C65" s="209" t="s">
        <v>26</v>
      </c>
      <c r="D65" s="268"/>
      <c r="E65" s="50"/>
      <c r="F65" s="266"/>
      <c r="G65" s="266"/>
    </row>
    <row r="66" spans="1:7" ht="66">
      <c r="A66" s="92"/>
      <c r="B66" s="107"/>
      <c r="C66" s="209" t="s">
        <v>22</v>
      </c>
      <c r="D66" s="268"/>
      <c r="E66" s="50"/>
      <c r="F66" s="266"/>
      <c r="G66" s="266"/>
    </row>
    <row r="67" spans="1:7" ht="33">
      <c r="A67" s="92"/>
      <c r="B67" s="107"/>
      <c r="C67" s="209" t="s">
        <v>24</v>
      </c>
      <c r="D67" s="268"/>
      <c r="E67" s="50"/>
      <c r="F67" s="266"/>
      <c r="G67" s="266"/>
    </row>
    <row r="68" spans="1:7" ht="66">
      <c r="A68" s="92"/>
      <c r="B68" s="107"/>
      <c r="C68" s="6" t="s">
        <v>86</v>
      </c>
      <c r="D68" s="268"/>
      <c r="E68" s="50"/>
      <c r="F68" s="266"/>
      <c r="G68" s="266"/>
    </row>
    <row r="69" spans="1:7" ht="33">
      <c r="A69" s="92"/>
      <c r="B69" s="107"/>
      <c r="C69" s="6" t="s">
        <v>155</v>
      </c>
      <c r="D69" s="268"/>
      <c r="E69" s="50"/>
      <c r="F69" s="266"/>
      <c r="G69" s="266"/>
    </row>
    <row r="70" spans="1:7">
      <c r="A70" s="92"/>
      <c r="B70" s="107"/>
      <c r="C70" s="213" t="s">
        <v>35</v>
      </c>
      <c r="D70" s="268"/>
      <c r="E70" s="50"/>
      <c r="F70" s="266"/>
      <c r="G70" s="266"/>
    </row>
    <row r="71" spans="1:7">
      <c r="A71" s="93"/>
      <c r="B71" s="105"/>
      <c r="C71" s="212"/>
      <c r="D71" s="268"/>
      <c r="E71" s="50"/>
      <c r="F71" s="266"/>
      <c r="G71" s="266"/>
    </row>
    <row r="72" spans="1:7" ht="33">
      <c r="A72" s="188">
        <v>4</v>
      </c>
      <c r="B72" s="206" t="s">
        <v>158</v>
      </c>
      <c r="C72" s="197"/>
      <c r="D72" s="267">
        <v>1</v>
      </c>
      <c r="E72" s="49" t="s">
        <v>103</v>
      </c>
      <c r="F72" s="270">
        <v>2300000000</v>
      </c>
      <c r="G72" s="270">
        <f>D72*F72</f>
        <v>2300000000</v>
      </c>
    </row>
    <row r="73" spans="1:7" ht="17.25">
      <c r="A73" s="189"/>
      <c r="B73" s="107"/>
      <c r="C73" s="194" t="s">
        <v>43</v>
      </c>
      <c r="D73" s="268"/>
      <c r="E73" s="50"/>
      <c r="F73" s="266"/>
      <c r="G73" s="266"/>
    </row>
    <row r="74" spans="1:7" ht="49.5">
      <c r="A74" s="189"/>
      <c r="B74" s="107"/>
      <c r="C74" s="174" t="s">
        <v>12</v>
      </c>
      <c r="D74" s="268"/>
      <c r="E74" s="50"/>
      <c r="F74" s="266"/>
      <c r="G74" s="266"/>
    </row>
    <row r="75" spans="1:7" ht="115.5">
      <c r="A75" s="189"/>
      <c r="B75" s="107"/>
      <c r="C75" s="208" t="s">
        <v>36</v>
      </c>
      <c r="D75" s="268"/>
      <c r="E75" s="50"/>
      <c r="F75" s="266"/>
      <c r="G75" s="266"/>
    </row>
    <row r="76" spans="1:7" ht="33">
      <c r="A76" s="189"/>
      <c r="B76" s="107"/>
      <c r="C76" s="174" t="s">
        <v>13</v>
      </c>
      <c r="D76" s="268"/>
      <c r="E76" s="50"/>
      <c r="F76" s="266"/>
      <c r="G76" s="266"/>
    </row>
    <row r="77" spans="1:7" ht="33">
      <c r="A77" s="189"/>
      <c r="B77" s="107"/>
      <c r="C77" s="174" t="s">
        <v>14</v>
      </c>
      <c r="D77" s="268"/>
      <c r="E77" s="50"/>
      <c r="F77" s="266"/>
      <c r="G77" s="266"/>
    </row>
    <row r="78" spans="1:7">
      <c r="A78" s="189"/>
      <c r="B78" s="107"/>
      <c r="C78" s="174" t="s">
        <v>15</v>
      </c>
      <c r="D78" s="268"/>
      <c r="E78" s="50"/>
      <c r="F78" s="266"/>
      <c r="G78" s="266"/>
    </row>
    <row r="79" spans="1:7">
      <c r="A79" s="189"/>
      <c r="B79" s="107"/>
      <c r="C79" s="174" t="s">
        <v>30</v>
      </c>
      <c r="D79" s="268"/>
      <c r="E79" s="50"/>
      <c r="F79" s="266"/>
      <c r="G79" s="266"/>
    </row>
    <row r="80" spans="1:7" ht="33">
      <c r="A80" s="189"/>
      <c r="B80" s="107"/>
      <c r="C80" s="174" t="s">
        <v>16</v>
      </c>
      <c r="D80" s="268"/>
      <c r="E80" s="50"/>
      <c r="F80" s="266"/>
      <c r="G80" s="266"/>
    </row>
    <row r="81" spans="1:7" ht="33">
      <c r="A81" s="189"/>
      <c r="B81" s="107"/>
      <c r="C81" s="174" t="s">
        <v>17</v>
      </c>
      <c r="D81" s="268"/>
      <c r="E81" s="50"/>
      <c r="F81" s="266"/>
      <c r="G81" s="266"/>
    </row>
    <row r="82" spans="1:7">
      <c r="A82" s="189"/>
      <c r="B82" s="107"/>
      <c r="C82" s="174" t="s">
        <v>18</v>
      </c>
      <c r="D82" s="268"/>
      <c r="E82" s="50"/>
      <c r="F82" s="266"/>
      <c r="G82" s="266"/>
    </row>
    <row r="83" spans="1:7" ht="49.5">
      <c r="A83" s="189"/>
      <c r="B83" s="107"/>
      <c r="C83" s="174" t="s">
        <v>19</v>
      </c>
      <c r="D83" s="268"/>
      <c r="E83" s="50"/>
      <c r="F83" s="266"/>
      <c r="G83" s="266"/>
    </row>
    <row r="84" spans="1:7" ht="66">
      <c r="A84" s="189"/>
      <c r="B84" s="107"/>
      <c r="C84" s="174" t="s">
        <v>85</v>
      </c>
      <c r="D84" s="268"/>
      <c r="E84" s="50"/>
      <c r="F84" s="266"/>
      <c r="G84" s="266"/>
    </row>
    <row r="85" spans="1:7" ht="33">
      <c r="A85" s="189"/>
      <c r="B85" s="107"/>
      <c r="C85" s="174" t="s">
        <v>20</v>
      </c>
      <c r="D85" s="268"/>
      <c r="E85" s="50"/>
      <c r="F85" s="266"/>
      <c r="G85" s="266"/>
    </row>
    <row r="86" spans="1:7">
      <c r="A86" s="189"/>
      <c r="B86" s="107"/>
      <c r="C86" s="174" t="s">
        <v>25</v>
      </c>
      <c r="D86" s="268"/>
      <c r="E86" s="50"/>
      <c r="F86" s="266"/>
      <c r="G86" s="266"/>
    </row>
    <row r="87" spans="1:7">
      <c r="A87" s="189"/>
      <c r="B87" s="107"/>
      <c r="C87" s="174" t="s">
        <v>21</v>
      </c>
      <c r="D87" s="268"/>
      <c r="E87" s="50"/>
      <c r="F87" s="266"/>
      <c r="G87" s="266"/>
    </row>
    <row r="88" spans="1:7" ht="49.5">
      <c r="A88" s="189"/>
      <c r="B88" s="107"/>
      <c r="C88" s="209" t="s">
        <v>26</v>
      </c>
      <c r="D88" s="268"/>
      <c r="E88" s="50"/>
      <c r="F88" s="266"/>
      <c r="G88" s="266"/>
    </row>
    <row r="89" spans="1:7" ht="66">
      <c r="A89" s="189"/>
      <c r="B89" s="107"/>
      <c r="C89" s="209" t="s">
        <v>22</v>
      </c>
      <c r="D89" s="268"/>
      <c r="E89" s="50"/>
      <c r="F89" s="266"/>
      <c r="G89" s="266"/>
    </row>
    <row r="90" spans="1:7" ht="33">
      <c r="A90" s="189"/>
      <c r="B90" s="107"/>
      <c r="C90" s="209" t="s">
        <v>24</v>
      </c>
      <c r="D90" s="268"/>
      <c r="E90" s="50"/>
      <c r="F90" s="266"/>
      <c r="G90" s="266"/>
    </row>
    <row r="91" spans="1:7" ht="66">
      <c r="A91" s="189"/>
      <c r="B91" s="107"/>
      <c r="C91" s="6" t="s">
        <v>156</v>
      </c>
      <c r="D91" s="268"/>
      <c r="E91" s="50"/>
      <c r="F91" s="266"/>
      <c r="G91" s="266"/>
    </row>
    <row r="92" spans="1:7" ht="33">
      <c r="A92" s="189"/>
      <c r="B92" s="107"/>
      <c r="C92" s="6" t="s">
        <v>155</v>
      </c>
      <c r="D92" s="268"/>
      <c r="E92" s="50"/>
      <c r="F92" s="266"/>
      <c r="G92" s="266"/>
    </row>
    <row r="93" spans="1:7">
      <c r="A93" s="190"/>
      <c r="B93" s="107"/>
      <c r="C93" s="207" t="s">
        <v>37</v>
      </c>
      <c r="D93" s="268"/>
      <c r="E93" s="50"/>
      <c r="F93" s="266"/>
      <c r="G93" s="266"/>
    </row>
    <row r="94" spans="1:7" ht="33">
      <c r="A94" s="91">
        <v>5</v>
      </c>
      <c r="B94" s="211" t="s">
        <v>159</v>
      </c>
      <c r="C94" s="197"/>
      <c r="D94" s="109">
        <v>1</v>
      </c>
      <c r="E94" s="109" t="s">
        <v>260</v>
      </c>
      <c r="F94" s="81">
        <v>2000000000</v>
      </c>
      <c r="G94" s="81">
        <f>F94*D94</f>
        <v>2000000000</v>
      </c>
    </row>
    <row r="95" spans="1:7" ht="17.25">
      <c r="A95" s="113"/>
      <c r="B95" s="113"/>
      <c r="C95" s="194" t="s">
        <v>43</v>
      </c>
      <c r="D95" s="167"/>
      <c r="E95" s="168"/>
      <c r="F95" s="169"/>
      <c r="G95" s="170"/>
    </row>
    <row r="96" spans="1:7" ht="49.5">
      <c r="A96" s="113"/>
      <c r="B96" s="113"/>
      <c r="C96" s="174" t="s">
        <v>39</v>
      </c>
      <c r="D96" s="167"/>
      <c r="E96" s="168"/>
      <c r="F96" s="169"/>
      <c r="G96" s="170"/>
    </row>
    <row r="97" spans="1:7" ht="99">
      <c r="A97" s="113"/>
      <c r="B97" s="113"/>
      <c r="C97" s="208" t="s">
        <v>38</v>
      </c>
      <c r="D97" s="167"/>
      <c r="E97" s="168"/>
      <c r="F97" s="169"/>
      <c r="G97" s="170"/>
    </row>
    <row r="98" spans="1:7" ht="33">
      <c r="A98" s="113"/>
      <c r="B98" s="113"/>
      <c r="C98" s="174" t="s">
        <v>13</v>
      </c>
      <c r="D98" s="167"/>
      <c r="E98" s="168"/>
      <c r="F98" s="169"/>
      <c r="G98" s="170"/>
    </row>
    <row r="99" spans="1:7" ht="33">
      <c r="A99" s="113"/>
      <c r="B99" s="113"/>
      <c r="C99" s="174" t="s">
        <v>14</v>
      </c>
      <c r="D99" s="167"/>
      <c r="E99" s="168"/>
      <c r="F99" s="169"/>
      <c r="G99" s="170"/>
    </row>
    <row r="100" spans="1:7">
      <c r="A100" s="113"/>
      <c r="B100" s="113"/>
      <c r="C100" s="174" t="s">
        <v>15</v>
      </c>
      <c r="D100" s="167"/>
      <c r="E100" s="168"/>
      <c r="F100" s="169"/>
      <c r="G100" s="170"/>
    </row>
    <row r="101" spans="1:7">
      <c r="A101" s="113"/>
      <c r="B101" s="113"/>
      <c r="C101" s="174" t="s">
        <v>30</v>
      </c>
      <c r="D101" s="167"/>
      <c r="E101" s="168"/>
      <c r="F101" s="169"/>
      <c r="G101" s="170"/>
    </row>
    <row r="102" spans="1:7" ht="33">
      <c r="A102" s="113"/>
      <c r="B102" s="113"/>
      <c r="C102" s="174" t="s">
        <v>16</v>
      </c>
      <c r="D102" s="167"/>
      <c r="E102" s="168"/>
      <c r="F102" s="169"/>
      <c r="G102" s="170"/>
    </row>
    <row r="103" spans="1:7">
      <c r="A103" s="113"/>
      <c r="B103" s="113"/>
      <c r="C103" s="174" t="s">
        <v>18</v>
      </c>
      <c r="D103" s="167"/>
      <c r="E103" s="168"/>
      <c r="F103" s="169"/>
      <c r="G103" s="170"/>
    </row>
    <row r="104" spans="1:7" ht="49.5">
      <c r="A104" s="113"/>
      <c r="B104" s="113"/>
      <c r="C104" s="174" t="s">
        <v>19</v>
      </c>
      <c r="D104" s="167"/>
      <c r="E104" s="168"/>
      <c r="F104" s="169"/>
      <c r="G104" s="170"/>
    </row>
    <row r="105" spans="1:7" ht="66">
      <c r="A105" s="113"/>
      <c r="B105" s="113"/>
      <c r="C105" s="174" t="s">
        <v>85</v>
      </c>
      <c r="D105" s="167"/>
      <c r="E105" s="168"/>
      <c r="F105" s="169"/>
      <c r="G105" s="170"/>
    </row>
    <row r="106" spans="1:7" ht="33">
      <c r="A106" s="113"/>
      <c r="B106" s="113"/>
      <c r="C106" s="174" t="s">
        <v>20</v>
      </c>
      <c r="D106" s="167"/>
      <c r="E106" s="168"/>
      <c r="F106" s="169"/>
      <c r="G106" s="170"/>
    </row>
    <row r="107" spans="1:7">
      <c r="A107" s="113"/>
      <c r="B107" s="113"/>
      <c r="C107" s="174" t="s">
        <v>25</v>
      </c>
      <c r="D107" s="167"/>
      <c r="E107" s="168"/>
      <c r="F107" s="169"/>
      <c r="G107" s="170"/>
    </row>
    <row r="108" spans="1:7">
      <c r="A108" s="113"/>
      <c r="B108" s="113"/>
      <c r="C108" s="174" t="s">
        <v>21</v>
      </c>
      <c r="D108" s="167"/>
      <c r="E108" s="168"/>
      <c r="F108" s="169"/>
      <c r="G108" s="170"/>
    </row>
    <row r="109" spans="1:7" ht="49.5">
      <c r="A109" s="113"/>
      <c r="B109" s="113"/>
      <c r="C109" s="209" t="s">
        <v>26</v>
      </c>
      <c r="D109" s="167"/>
      <c r="E109" s="168"/>
      <c r="F109" s="169"/>
      <c r="G109" s="170"/>
    </row>
    <row r="110" spans="1:7" ht="66">
      <c r="A110" s="113"/>
      <c r="B110" s="113"/>
      <c r="C110" s="209" t="s">
        <v>22</v>
      </c>
      <c r="D110" s="167"/>
      <c r="E110" s="168"/>
      <c r="F110" s="169"/>
      <c r="G110" s="170"/>
    </row>
    <row r="111" spans="1:7" ht="33">
      <c r="A111" s="113"/>
      <c r="B111" s="113"/>
      <c r="C111" s="209" t="s">
        <v>24</v>
      </c>
      <c r="D111" s="167"/>
      <c r="E111" s="168"/>
      <c r="F111" s="169"/>
      <c r="G111" s="170"/>
    </row>
    <row r="112" spans="1:7" ht="66">
      <c r="A112" s="113"/>
      <c r="B112" s="113"/>
      <c r="C112" s="6" t="s">
        <v>157</v>
      </c>
      <c r="D112" s="167"/>
      <c r="E112" s="168"/>
      <c r="F112" s="169"/>
      <c r="G112" s="170"/>
    </row>
    <row r="113" spans="1:7" ht="33">
      <c r="A113" s="113"/>
      <c r="B113" s="113"/>
      <c r="C113" s="6" t="s">
        <v>155</v>
      </c>
      <c r="D113" s="167"/>
      <c r="E113" s="168"/>
      <c r="F113" s="169"/>
      <c r="G113" s="170"/>
    </row>
    <row r="114" spans="1:7">
      <c r="A114" s="176"/>
      <c r="B114" s="176"/>
      <c r="C114" s="207" t="s">
        <v>40</v>
      </c>
      <c r="D114" s="163"/>
      <c r="E114" s="164"/>
      <c r="F114" s="165"/>
      <c r="G114" s="166"/>
    </row>
    <row r="115" spans="1:7" ht="29.25" customHeight="1">
      <c r="A115" s="259" t="s">
        <v>297</v>
      </c>
      <c r="B115" s="260"/>
      <c r="C115" s="260"/>
      <c r="D115" s="260"/>
      <c r="E115" s="260"/>
      <c r="F115" s="261"/>
      <c r="G115" s="177">
        <f>SUM(G116:G221)</f>
        <v>6463000000</v>
      </c>
    </row>
    <row r="116" spans="1:7" s="2" customFormat="1" ht="42" customHeight="1">
      <c r="A116" s="91">
        <v>6</v>
      </c>
      <c r="B116" s="206" t="s">
        <v>337</v>
      </c>
      <c r="C116" s="193"/>
      <c r="D116" s="146">
        <v>1</v>
      </c>
      <c r="E116" s="159" t="s">
        <v>260</v>
      </c>
      <c r="F116" s="162">
        <v>520000000</v>
      </c>
      <c r="G116" s="162">
        <f>F116*D116</f>
        <v>520000000</v>
      </c>
    </row>
    <row r="117" spans="1:7" ht="36" customHeight="1">
      <c r="A117" s="92"/>
      <c r="B117" s="92"/>
      <c r="C117" s="194" t="s">
        <v>43</v>
      </c>
      <c r="D117" s="167"/>
      <c r="E117" s="168"/>
      <c r="F117" s="169"/>
      <c r="G117" s="170"/>
    </row>
    <row r="118" spans="1:7" ht="36" customHeight="1">
      <c r="A118" s="92"/>
      <c r="B118" s="92"/>
      <c r="C118" s="174" t="s">
        <v>44</v>
      </c>
      <c r="D118" s="167"/>
      <c r="E118" s="168"/>
      <c r="F118" s="169"/>
      <c r="G118" s="170"/>
    </row>
    <row r="119" spans="1:7" ht="36" customHeight="1">
      <c r="A119" s="92"/>
      <c r="B119" s="92"/>
      <c r="C119" s="195" t="s">
        <v>77</v>
      </c>
      <c r="D119" s="167"/>
      <c r="E119" s="168"/>
      <c r="F119" s="169"/>
      <c r="G119" s="170"/>
    </row>
    <row r="120" spans="1:7" ht="87" customHeight="1">
      <c r="A120" s="92"/>
      <c r="B120" s="92"/>
      <c r="C120" s="174" t="s">
        <v>79</v>
      </c>
      <c r="D120" s="167"/>
      <c r="E120" s="168"/>
      <c r="F120" s="169"/>
      <c r="G120" s="170"/>
    </row>
    <row r="121" spans="1:7">
      <c r="A121" s="92"/>
      <c r="B121" s="92"/>
      <c r="C121" s="174" t="s">
        <v>64</v>
      </c>
      <c r="D121" s="167"/>
      <c r="E121" s="168"/>
      <c r="F121" s="169"/>
      <c r="G121" s="170"/>
    </row>
    <row r="122" spans="1:7" ht="33">
      <c r="A122" s="92"/>
      <c r="B122" s="92"/>
      <c r="C122" s="174" t="s">
        <v>45</v>
      </c>
      <c r="D122" s="167"/>
      <c r="E122" s="168"/>
      <c r="F122" s="169"/>
      <c r="G122" s="170"/>
    </row>
    <row r="123" spans="1:7">
      <c r="A123" s="92"/>
      <c r="B123" s="92"/>
      <c r="C123" s="174" t="s">
        <v>74</v>
      </c>
      <c r="D123" s="167"/>
      <c r="E123" s="168"/>
      <c r="F123" s="169"/>
      <c r="G123" s="170"/>
    </row>
    <row r="124" spans="1:7">
      <c r="A124" s="92"/>
      <c r="B124" s="92"/>
      <c r="C124" s="174" t="s">
        <v>75</v>
      </c>
      <c r="D124" s="167"/>
      <c r="E124" s="168"/>
      <c r="F124" s="169"/>
      <c r="G124" s="170"/>
    </row>
    <row r="125" spans="1:7" ht="33">
      <c r="A125" s="92"/>
      <c r="B125" s="92"/>
      <c r="C125" s="174" t="s">
        <v>47</v>
      </c>
      <c r="D125" s="167"/>
      <c r="E125" s="168"/>
      <c r="F125" s="169"/>
      <c r="G125" s="170"/>
    </row>
    <row r="126" spans="1:7" ht="36" customHeight="1">
      <c r="A126" s="92"/>
      <c r="B126" s="92"/>
      <c r="C126" s="174" t="s">
        <v>48</v>
      </c>
      <c r="D126" s="167"/>
      <c r="E126" s="168"/>
      <c r="F126" s="169"/>
      <c r="G126" s="170"/>
    </row>
    <row r="127" spans="1:7">
      <c r="A127" s="92"/>
      <c r="B127" s="92"/>
      <c r="C127" s="174" t="s">
        <v>49</v>
      </c>
      <c r="D127" s="167"/>
      <c r="E127" s="168"/>
      <c r="F127" s="169"/>
      <c r="G127" s="170"/>
    </row>
    <row r="128" spans="1:7" ht="33">
      <c r="A128" s="92"/>
      <c r="B128" s="92"/>
      <c r="C128" s="174" t="s">
        <v>50</v>
      </c>
      <c r="D128" s="167"/>
      <c r="E128" s="168"/>
      <c r="F128" s="169"/>
      <c r="G128" s="170"/>
    </row>
    <row r="129" spans="1:7" ht="36" customHeight="1">
      <c r="A129" s="92"/>
      <c r="B129" s="92"/>
      <c r="C129" s="174" t="s">
        <v>78</v>
      </c>
      <c r="D129" s="167"/>
      <c r="E129" s="168"/>
      <c r="F129" s="169"/>
      <c r="G129" s="170"/>
    </row>
    <row r="130" spans="1:7" ht="51.75" customHeight="1">
      <c r="A130" s="92"/>
      <c r="B130" s="92"/>
      <c r="C130" s="174" t="s">
        <v>52</v>
      </c>
      <c r="D130" s="167"/>
      <c r="E130" s="168"/>
      <c r="F130" s="169"/>
      <c r="G130" s="170"/>
    </row>
    <row r="131" spans="1:7" ht="36" customHeight="1">
      <c r="A131" s="92"/>
      <c r="B131" s="92"/>
      <c r="C131" s="173" t="s">
        <v>53</v>
      </c>
      <c r="D131" s="167"/>
      <c r="E131" s="168"/>
      <c r="F131" s="169"/>
      <c r="G131" s="170"/>
    </row>
    <row r="132" spans="1:7" ht="47.25" customHeight="1">
      <c r="A132" s="92"/>
      <c r="B132" s="92"/>
      <c r="C132" s="174" t="s">
        <v>66</v>
      </c>
      <c r="D132" s="167"/>
      <c r="E132" s="168"/>
      <c r="F132" s="169"/>
      <c r="G132" s="170"/>
    </row>
    <row r="133" spans="1:7">
      <c r="A133" s="92"/>
      <c r="B133" s="92"/>
      <c r="C133" s="174" t="s">
        <v>54</v>
      </c>
      <c r="D133" s="167"/>
      <c r="E133" s="168"/>
      <c r="F133" s="169"/>
      <c r="G133" s="170"/>
    </row>
    <row r="134" spans="1:7" ht="33">
      <c r="A134" s="92"/>
      <c r="B134" s="92"/>
      <c r="C134" s="174" t="s">
        <v>55</v>
      </c>
      <c r="D134" s="167"/>
      <c r="E134" s="168"/>
      <c r="F134" s="169"/>
      <c r="G134" s="170"/>
    </row>
    <row r="135" spans="1:7" ht="66">
      <c r="A135" s="92"/>
      <c r="B135" s="92"/>
      <c r="C135" s="174" t="s">
        <v>67</v>
      </c>
      <c r="D135" s="167"/>
      <c r="E135" s="168"/>
      <c r="F135" s="169"/>
      <c r="G135" s="170"/>
    </row>
    <row r="136" spans="1:7">
      <c r="A136" s="92"/>
      <c r="B136" s="92"/>
      <c r="C136" s="174" t="s">
        <v>68</v>
      </c>
      <c r="D136" s="167"/>
      <c r="E136" s="168"/>
      <c r="F136" s="169"/>
      <c r="G136" s="170"/>
    </row>
    <row r="137" spans="1:7">
      <c r="A137" s="92"/>
      <c r="B137" s="92"/>
      <c r="C137" s="174" t="s">
        <v>69</v>
      </c>
      <c r="D137" s="167"/>
      <c r="E137" s="168"/>
      <c r="F137" s="169"/>
      <c r="G137" s="170"/>
    </row>
    <row r="138" spans="1:7" ht="80.25" customHeight="1">
      <c r="A138" s="92"/>
      <c r="B138" s="92"/>
      <c r="C138" s="174" t="s">
        <v>56</v>
      </c>
      <c r="D138" s="167"/>
      <c r="E138" s="168"/>
      <c r="F138" s="169"/>
      <c r="G138" s="170"/>
    </row>
    <row r="139" spans="1:7" ht="61.5" customHeight="1">
      <c r="A139" s="92"/>
      <c r="B139" s="92"/>
      <c r="C139" s="174" t="s">
        <v>57</v>
      </c>
      <c r="D139" s="167"/>
      <c r="E139" s="168"/>
      <c r="F139" s="169"/>
      <c r="G139" s="170"/>
    </row>
    <row r="140" spans="1:7" ht="66.75" customHeight="1">
      <c r="A140" s="92"/>
      <c r="B140" s="92"/>
      <c r="C140" s="174" t="s">
        <v>58</v>
      </c>
      <c r="D140" s="167"/>
      <c r="E140" s="168"/>
      <c r="F140" s="169"/>
      <c r="G140" s="170"/>
    </row>
    <row r="141" spans="1:7" ht="36" customHeight="1">
      <c r="A141" s="92"/>
      <c r="B141" s="92"/>
      <c r="C141" s="174" t="s">
        <v>59</v>
      </c>
      <c r="D141" s="167"/>
      <c r="E141" s="168"/>
      <c r="F141" s="169"/>
      <c r="G141" s="170"/>
    </row>
    <row r="142" spans="1:7" ht="49.5" customHeight="1">
      <c r="A142" s="92"/>
      <c r="B142" s="92"/>
      <c r="C142" s="173" t="s">
        <v>84</v>
      </c>
      <c r="D142" s="167"/>
      <c r="E142" s="168"/>
      <c r="F142" s="169"/>
      <c r="G142" s="170"/>
    </row>
    <row r="143" spans="1:7" ht="36" customHeight="1">
      <c r="A143" s="92"/>
      <c r="B143" s="92"/>
      <c r="C143" s="174" t="s">
        <v>60</v>
      </c>
      <c r="D143" s="167"/>
      <c r="E143" s="168"/>
      <c r="F143" s="169"/>
      <c r="G143" s="170"/>
    </row>
    <row r="144" spans="1:7" ht="36" customHeight="1">
      <c r="A144" s="92"/>
      <c r="B144" s="92"/>
      <c r="C144" s="173" t="s">
        <v>71</v>
      </c>
      <c r="D144" s="167"/>
      <c r="E144" s="168"/>
      <c r="F144" s="169"/>
      <c r="G144" s="170"/>
    </row>
    <row r="145" spans="1:7" ht="71.25" customHeight="1">
      <c r="A145" s="92"/>
      <c r="B145" s="92"/>
      <c r="C145" s="175" t="s">
        <v>61</v>
      </c>
      <c r="D145" s="167"/>
      <c r="E145" s="168"/>
      <c r="F145" s="169"/>
      <c r="G145" s="170"/>
    </row>
    <row r="146" spans="1:7" ht="36" customHeight="1">
      <c r="A146" s="93"/>
      <c r="B146" s="92"/>
      <c r="C146" s="175" t="s">
        <v>70</v>
      </c>
      <c r="D146" s="167"/>
      <c r="E146" s="168"/>
      <c r="F146" s="169"/>
      <c r="G146" s="170"/>
    </row>
    <row r="147" spans="1:7" ht="41.25" customHeight="1">
      <c r="A147" s="250">
        <v>7</v>
      </c>
      <c r="B147" s="206" t="s">
        <v>265</v>
      </c>
      <c r="C147" s="210"/>
      <c r="D147" s="204">
        <v>1</v>
      </c>
      <c r="E147" s="109" t="s">
        <v>260</v>
      </c>
      <c r="F147" s="81">
        <v>415000000</v>
      </c>
      <c r="G147" s="81">
        <f>F147*D147</f>
        <v>415000000</v>
      </c>
    </row>
    <row r="148" spans="1:7" ht="41.25" customHeight="1">
      <c r="A148" s="251"/>
      <c r="B148" s="92"/>
      <c r="C148" s="10" t="s">
        <v>98</v>
      </c>
      <c r="D148" s="167"/>
      <c r="E148" s="168"/>
      <c r="F148" s="169"/>
      <c r="G148" s="170"/>
    </row>
    <row r="149" spans="1:7" ht="21.75" customHeight="1">
      <c r="A149" s="251"/>
      <c r="B149" s="92"/>
      <c r="C149" s="10" t="s">
        <v>87</v>
      </c>
      <c r="D149" s="167"/>
      <c r="E149" s="168"/>
      <c r="F149" s="169"/>
      <c r="G149" s="170"/>
    </row>
    <row r="150" spans="1:7" ht="53.25" customHeight="1">
      <c r="A150" s="251"/>
      <c r="B150" s="92"/>
      <c r="C150" s="10" t="s">
        <v>99</v>
      </c>
      <c r="D150" s="167"/>
      <c r="E150" s="168"/>
      <c r="F150" s="169"/>
      <c r="G150" s="170"/>
    </row>
    <row r="151" spans="1:7" ht="21.75" customHeight="1">
      <c r="A151" s="251"/>
      <c r="B151" s="92"/>
      <c r="C151" s="10" t="s">
        <v>88</v>
      </c>
      <c r="D151" s="167"/>
      <c r="E151" s="168"/>
      <c r="F151" s="169"/>
      <c r="G151" s="170"/>
    </row>
    <row r="152" spans="1:7" ht="21.75" customHeight="1">
      <c r="A152" s="251"/>
      <c r="B152" s="92"/>
      <c r="C152" s="10" t="s">
        <v>100</v>
      </c>
      <c r="D152" s="167"/>
      <c r="E152" s="168"/>
      <c r="F152" s="169"/>
      <c r="G152" s="170"/>
    </row>
    <row r="153" spans="1:7" ht="21.75" customHeight="1">
      <c r="A153" s="251"/>
      <c r="B153" s="92"/>
      <c r="C153" s="10" t="s">
        <v>89</v>
      </c>
      <c r="D153" s="167"/>
      <c r="E153" s="168"/>
      <c r="F153" s="169"/>
      <c r="G153" s="170"/>
    </row>
    <row r="154" spans="1:7" ht="36" customHeight="1">
      <c r="A154" s="251"/>
      <c r="B154" s="92"/>
      <c r="C154" s="10" t="s">
        <v>90</v>
      </c>
      <c r="D154" s="167"/>
      <c r="E154" s="168"/>
      <c r="F154" s="169"/>
      <c r="G154" s="170"/>
    </row>
    <row r="155" spans="1:7" ht="39.75" customHeight="1">
      <c r="A155" s="251"/>
      <c r="B155" s="92"/>
      <c r="C155" s="10" t="s">
        <v>91</v>
      </c>
      <c r="D155" s="167"/>
      <c r="E155" s="168"/>
      <c r="F155" s="169"/>
      <c r="G155" s="170"/>
    </row>
    <row r="156" spans="1:7" ht="39" customHeight="1">
      <c r="A156" s="251"/>
      <c r="B156" s="92"/>
      <c r="C156" s="10" t="s">
        <v>92</v>
      </c>
      <c r="D156" s="167"/>
      <c r="E156" s="168"/>
      <c r="F156" s="169"/>
      <c r="G156" s="170"/>
    </row>
    <row r="157" spans="1:7" ht="21.75" customHeight="1">
      <c r="A157" s="251"/>
      <c r="B157" s="92"/>
      <c r="C157" s="10" t="s">
        <v>101</v>
      </c>
      <c r="D157" s="167"/>
      <c r="E157" s="168"/>
      <c r="F157" s="169"/>
      <c r="G157" s="170"/>
    </row>
    <row r="158" spans="1:7" ht="42" customHeight="1">
      <c r="A158" s="251"/>
      <c r="B158" s="92"/>
      <c r="C158" s="10" t="s">
        <v>93</v>
      </c>
      <c r="D158" s="167"/>
      <c r="E158" s="168"/>
      <c r="F158" s="169"/>
      <c r="G158" s="170"/>
    </row>
    <row r="159" spans="1:7" ht="39" customHeight="1">
      <c r="A159" s="251"/>
      <c r="B159" s="92"/>
      <c r="C159" s="10" t="s">
        <v>94</v>
      </c>
      <c r="D159" s="167"/>
      <c r="E159" s="168"/>
      <c r="F159" s="169"/>
      <c r="G159" s="170"/>
    </row>
    <row r="160" spans="1:7" ht="37.5" customHeight="1">
      <c r="A160" s="251"/>
      <c r="B160" s="92"/>
      <c r="C160" s="10" t="s">
        <v>95</v>
      </c>
      <c r="D160" s="167"/>
      <c r="E160" s="168"/>
      <c r="F160" s="169"/>
      <c r="G160" s="170"/>
    </row>
    <row r="161" spans="1:7" ht="32.25" customHeight="1">
      <c r="A161" s="251"/>
      <c r="B161" s="92"/>
      <c r="C161" s="9" t="s">
        <v>96</v>
      </c>
      <c r="D161" s="167"/>
      <c r="E161" s="168"/>
      <c r="F161" s="169"/>
      <c r="G161" s="170"/>
    </row>
    <row r="162" spans="1:7" ht="60" customHeight="1">
      <c r="A162" s="252"/>
      <c r="B162" s="92"/>
      <c r="C162" s="9" t="s">
        <v>97</v>
      </c>
      <c r="D162" s="163"/>
      <c r="E162" s="164"/>
      <c r="F162" s="165"/>
      <c r="G162" s="166"/>
    </row>
    <row r="163" spans="1:7" ht="21" customHeight="1">
      <c r="A163" s="45">
        <v>8</v>
      </c>
      <c r="B163" s="1" t="s">
        <v>5</v>
      </c>
      <c r="C163" s="4"/>
      <c r="D163" s="5">
        <v>2</v>
      </c>
      <c r="E163" s="5" t="s">
        <v>104</v>
      </c>
      <c r="F163" s="16">
        <v>95000000</v>
      </c>
      <c r="G163" s="19">
        <f t="shared" ref="G163:G170" si="0">F163*D163</f>
        <v>190000000</v>
      </c>
    </row>
    <row r="164" spans="1:7">
      <c r="A164" s="45">
        <v>9</v>
      </c>
      <c r="B164" s="1" t="s">
        <v>6</v>
      </c>
      <c r="C164" s="4"/>
      <c r="D164" s="5">
        <v>2</v>
      </c>
      <c r="E164" s="5" t="s">
        <v>104</v>
      </c>
      <c r="F164" s="16">
        <v>90000000</v>
      </c>
      <c r="G164" s="19">
        <f t="shared" si="0"/>
        <v>180000000</v>
      </c>
    </row>
    <row r="165" spans="1:7">
      <c r="A165" s="45">
        <v>10</v>
      </c>
      <c r="B165" s="1" t="s">
        <v>7</v>
      </c>
      <c r="C165" s="4"/>
      <c r="D165" s="5">
        <v>2</v>
      </c>
      <c r="E165" s="5" t="s">
        <v>104</v>
      </c>
      <c r="F165" s="16">
        <v>94000000</v>
      </c>
      <c r="G165" s="19">
        <f t="shared" si="0"/>
        <v>188000000</v>
      </c>
    </row>
    <row r="166" spans="1:7">
      <c r="A166" s="45">
        <v>11</v>
      </c>
      <c r="B166" s="1" t="s">
        <v>8</v>
      </c>
      <c r="C166" s="4"/>
      <c r="D166" s="5">
        <v>2</v>
      </c>
      <c r="E166" s="5" t="s">
        <v>103</v>
      </c>
      <c r="F166" s="16">
        <v>85000000</v>
      </c>
      <c r="G166" s="19">
        <f t="shared" si="0"/>
        <v>170000000</v>
      </c>
    </row>
    <row r="167" spans="1:7">
      <c r="A167" s="45">
        <v>12</v>
      </c>
      <c r="B167" s="1" t="s">
        <v>9</v>
      </c>
      <c r="C167" s="4"/>
      <c r="D167" s="5">
        <v>2</v>
      </c>
      <c r="E167" s="5" t="s">
        <v>105</v>
      </c>
      <c r="F167" s="16">
        <v>95000000</v>
      </c>
      <c r="G167" s="19">
        <f t="shared" si="0"/>
        <v>190000000</v>
      </c>
    </row>
    <row r="168" spans="1:7">
      <c r="A168" s="45">
        <v>13</v>
      </c>
      <c r="B168" s="1" t="s">
        <v>10</v>
      </c>
      <c r="C168" s="4"/>
      <c r="D168" s="5">
        <v>2</v>
      </c>
      <c r="E168" s="5" t="s">
        <v>103</v>
      </c>
      <c r="F168" s="16">
        <v>80000000</v>
      </c>
      <c r="G168" s="19">
        <f t="shared" si="0"/>
        <v>160000000</v>
      </c>
    </row>
    <row r="169" spans="1:7">
      <c r="A169" s="45">
        <v>14</v>
      </c>
      <c r="B169" s="1" t="s">
        <v>11</v>
      </c>
      <c r="C169" s="4"/>
      <c r="D169" s="5">
        <v>8</v>
      </c>
      <c r="E169" s="5" t="s">
        <v>103</v>
      </c>
      <c r="F169" s="16">
        <v>75000000</v>
      </c>
      <c r="G169" s="19">
        <f t="shared" si="0"/>
        <v>600000000</v>
      </c>
    </row>
    <row r="170" spans="1:7">
      <c r="A170" s="91">
        <v>15</v>
      </c>
      <c r="B170" s="206" t="s">
        <v>266</v>
      </c>
      <c r="C170" s="197"/>
      <c r="D170" s="109">
        <v>1</v>
      </c>
      <c r="E170" s="49" t="s">
        <v>260</v>
      </c>
      <c r="F170" s="81">
        <v>2550000000</v>
      </c>
      <c r="G170" s="81">
        <f t="shared" si="0"/>
        <v>2550000000</v>
      </c>
    </row>
    <row r="171" spans="1:7" ht="17.25">
      <c r="A171" s="92"/>
      <c r="B171" s="92"/>
      <c r="C171" s="194" t="s">
        <v>43</v>
      </c>
      <c r="D171" s="110"/>
      <c r="E171" s="50"/>
      <c r="F171" s="170"/>
      <c r="G171" s="170"/>
    </row>
    <row r="172" spans="1:7" ht="49.5">
      <c r="A172" s="92"/>
      <c r="B172" s="92"/>
      <c r="C172" s="174" t="s">
        <v>39</v>
      </c>
      <c r="D172" s="110"/>
      <c r="E172" s="50"/>
      <c r="F172" s="170"/>
      <c r="G172" s="170"/>
    </row>
    <row r="173" spans="1:7" ht="99">
      <c r="A173" s="92"/>
      <c r="B173" s="92"/>
      <c r="C173" s="208" t="s">
        <v>42</v>
      </c>
      <c r="D173" s="110"/>
      <c r="E173" s="50"/>
      <c r="F173" s="170"/>
      <c r="G173" s="170"/>
    </row>
    <row r="174" spans="1:7" ht="33">
      <c r="A174" s="92"/>
      <c r="B174" s="92"/>
      <c r="C174" s="174" t="s">
        <v>13</v>
      </c>
      <c r="D174" s="110"/>
      <c r="E174" s="50"/>
      <c r="F174" s="170"/>
      <c r="G174" s="170"/>
    </row>
    <row r="175" spans="1:7" ht="33">
      <c r="A175" s="92"/>
      <c r="B175" s="92"/>
      <c r="C175" s="174" t="s">
        <v>14</v>
      </c>
      <c r="D175" s="110"/>
      <c r="E175" s="50"/>
      <c r="F175" s="170"/>
      <c r="G175" s="170"/>
    </row>
    <row r="176" spans="1:7">
      <c r="A176" s="92"/>
      <c r="B176" s="92"/>
      <c r="C176" s="174" t="s">
        <v>15</v>
      </c>
      <c r="D176" s="110"/>
      <c r="E176" s="50"/>
      <c r="F176" s="170"/>
      <c r="G176" s="170"/>
    </row>
    <row r="177" spans="1:7">
      <c r="A177" s="92"/>
      <c r="B177" s="92"/>
      <c r="C177" s="174" t="s">
        <v>30</v>
      </c>
      <c r="D177" s="110"/>
      <c r="E177" s="50"/>
      <c r="F177" s="170"/>
      <c r="G177" s="170"/>
    </row>
    <row r="178" spans="1:7" ht="33">
      <c r="A178" s="92"/>
      <c r="B178" s="92"/>
      <c r="C178" s="174" t="s">
        <v>16</v>
      </c>
      <c r="D178" s="110"/>
      <c r="E178" s="50"/>
      <c r="F178" s="170"/>
      <c r="G178" s="170"/>
    </row>
    <row r="179" spans="1:7">
      <c r="A179" s="92"/>
      <c r="B179" s="92"/>
      <c r="C179" s="174" t="s">
        <v>18</v>
      </c>
      <c r="D179" s="110"/>
      <c r="E179" s="50"/>
      <c r="F179" s="170"/>
      <c r="G179" s="170"/>
    </row>
    <row r="180" spans="1:7" ht="49.5">
      <c r="A180" s="92"/>
      <c r="B180" s="92"/>
      <c r="C180" s="174" t="s">
        <v>19</v>
      </c>
      <c r="D180" s="110"/>
      <c r="E180" s="50"/>
      <c r="F180" s="170"/>
      <c r="G180" s="170"/>
    </row>
    <row r="181" spans="1:7" ht="66">
      <c r="A181" s="92"/>
      <c r="B181" s="92"/>
      <c r="C181" s="174" t="s">
        <v>85</v>
      </c>
      <c r="D181" s="110"/>
      <c r="E181" s="50"/>
      <c r="F181" s="170"/>
      <c r="G181" s="170"/>
    </row>
    <row r="182" spans="1:7" ht="33">
      <c r="A182" s="92"/>
      <c r="B182" s="92"/>
      <c r="C182" s="174" t="s">
        <v>20</v>
      </c>
      <c r="D182" s="110"/>
      <c r="E182" s="50"/>
      <c r="F182" s="170"/>
      <c r="G182" s="170"/>
    </row>
    <row r="183" spans="1:7">
      <c r="A183" s="92"/>
      <c r="B183" s="92"/>
      <c r="C183" s="174" t="s">
        <v>25</v>
      </c>
      <c r="D183" s="110"/>
      <c r="E183" s="50"/>
      <c r="F183" s="170"/>
      <c r="G183" s="170"/>
    </row>
    <row r="184" spans="1:7">
      <c r="A184" s="92"/>
      <c r="B184" s="92"/>
      <c r="C184" s="174" t="s">
        <v>21</v>
      </c>
      <c r="D184" s="110"/>
      <c r="E184" s="50"/>
      <c r="F184" s="170"/>
      <c r="G184" s="170"/>
    </row>
    <row r="185" spans="1:7" ht="49.5">
      <c r="A185" s="92"/>
      <c r="B185" s="92"/>
      <c r="C185" s="209" t="s">
        <v>26</v>
      </c>
      <c r="D185" s="110"/>
      <c r="E185" s="50"/>
      <c r="F185" s="170"/>
      <c r="G185" s="170"/>
    </row>
    <row r="186" spans="1:7" ht="66">
      <c r="A186" s="92"/>
      <c r="B186" s="92"/>
      <c r="C186" s="209" t="s">
        <v>22</v>
      </c>
      <c r="D186" s="110"/>
      <c r="E186" s="50"/>
      <c r="F186" s="170"/>
      <c r="G186" s="170"/>
    </row>
    <row r="187" spans="1:7" ht="33">
      <c r="A187" s="92"/>
      <c r="B187" s="92"/>
      <c r="C187" s="209" t="s">
        <v>24</v>
      </c>
      <c r="D187" s="110"/>
      <c r="E187" s="50"/>
      <c r="F187" s="170"/>
      <c r="G187" s="170"/>
    </row>
    <row r="188" spans="1:7" ht="66">
      <c r="A188" s="92"/>
      <c r="B188" s="92"/>
      <c r="C188" s="6" t="s">
        <v>86</v>
      </c>
      <c r="D188" s="110"/>
      <c r="E188" s="50"/>
      <c r="F188" s="170"/>
      <c r="G188" s="170"/>
    </row>
    <row r="189" spans="1:7" ht="33">
      <c r="A189" s="92"/>
      <c r="B189" s="92"/>
      <c r="C189" s="6" t="s">
        <v>155</v>
      </c>
      <c r="D189" s="110"/>
      <c r="E189" s="50"/>
      <c r="F189" s="170"/>
      <c r="G189" s="170"/>
    </row>
    <row r="190" spans="1:7">
      <c r="A190" s="93"/>
      <c r="B190" s="93"/>
      <c r="C190" s="207" t="s">
        <v>41</v>
      </c>
      <c r="D190" s="111"/>
      <c r="E190" s="51"/>
      <c r="F190" s="166"/>
      <c r="G190" s="166"/>
    </row>
    <row r="191" spans="1:7">
      <c r="A191" s="91">
        <v>16</v>
      </c>
      <c r="B191" s="140" t="s">
        <v>160</v>
      </c>
      <c r="C191" s="197"/>
      <c r="D191" s="88">
        <v>1</v>
      </c>
      <c r="E191" s="89" t="s">
        <v>260</v>
      </c>
      <c r="F191" s="90">
        <v>1300000000</v>
      </c>
      <c r="G191" s="81">
        <f>F191*D191</f>
        <v>1300000000</v>
      </c>
    </row>
    <row r="192" spans="1:7" ht="17.25">
      <c r="A192" s="92"/>
      <c r="B192" s="92"/>
      <c r="C192" s="194" t="s">
        <v>43</v>
      </c>
      <c r="D192" s="167"/>
      <c r="E192" s="168"/>
      <c r="F192" s="169"/>
      <c r="G192" s="170"/>
    </row>
    <row r="193" spans="1:7">
      <c r="A193" s="92"/>
      <c r="B193" s="92"/>
      <c r="C193" s="174" t="s">
        <v>44</v>
      </c>
      <c r="D193" s="167"/>
      <c r="E193" s="168"/>
      <c r="F193" s="169"/>
      <c r="G193" s="170"/>
    </row>
    <row r="194" spans="1:7" ht="33">
      <c r="A194" s="92"/>
      <c r="B194" s="92"/>
      <c r="C194" s="195" t="s">
        <v>63</v>
      </c>
      <c r="D194" s="167"/>
      <c r="E194" s="168"/>
      <c r="F194" s="169"/>
      <c r="G194" s="170"/>
    </row>
    <row r="195" spans="1:7" ht="66">
      <c r="A195" s="92"/>
      <c r="B195" s="92"/>
      <c r="C195" s="174" t="s">
        <v>62</v>
      </c>
      <c r="D195" s="167"/>
      <c r="E195" s="168"/>
      <c r="F195" s="169"/>
      <c r="G195" s="170"/>
    </row>
    <row r="196" spans="1:7">
      <c r="A196" s="92"/>
      <c r="B196" s="92"/>
      <c r="C196" s="174" t="s">
        <v>64</v>
      </c>
      <c r="D196" s="167"/>
      <c r="E196" s="168"/>
      <c r="F196" s="169"/>
      <c r="G196" s="170"/>
    </row>
    <row r="197" spans="1:7" ht="33">
      <c r="A197" s="92"/>
      <c r="B197" s="92"/>
      <c r="C197" s="174" t="s">
        <v>45</v>
      </c>
      <c r="D197" s="167"/>
      <c r="E197" s="168"/>
      <c r="F197" s="169"/>
      <c r="G197" s="170"/>
    </row>
    <row r="198" spans="1:7">
      <c r="A198" s="92"/>
      <c r="B198" s="92"/>
      <c r="C198" s="174" t="s">
        <v>46</v>
      </c>
      <c r="D198" s="167"/>
      <c r="E198" s="168"/>
      <c r="F198" s="169"/>
      <c r="G198" s="170"/>
    </row>
    <row r="199" spans="1:7">
      <c r="A199" s="92"/>
      <c r="B199" s="92"/>
      <c r="C199" s="174" t="s">
        <v>65</v>
      </c>
      <c r="D199" s="167"/>
      <c r="E199" s="168"/>
      <c r="F199" s="169"/>
      <c r="G199" s="170"/>
    </row>
    <row r="200" spans="1:7" ht="33">
      <c r="A200" s="92"/>
      <c r="B200" s="92"/>
      <c r="C200" s="174" t="s">
        <v>47</v>
      </c>
      <c r="D200" s="167"/>
      <c r="E200" s="168"/>
      <c r="F200" s="169"/>
      <c r="G200" s="170"/>
    </row>
    <row r="201" spans="1:7" ht="33">
      <c r="A201" s="92"/>
      <c r="B201" s="92"/>
      <c r="C201" s="174" t="s">
        <v>48</v>
      </c>
      <c r="D201" s="167"/>
      <c r="E201" s="168"/>
      <c r="F201" s="169"/>
      <c r="G201" s="170"/>
    </row>
    <row r="202" spans="1:7">
      <c r="A202" s="92"/>
      <c r="B202" s="92"/>
      <c r="C202" s="174" t="s">
        <v>49</v>
      </c>
      <c r="D202" s="167"/>
      <c r="E202" s="168"/>
      <c r="F202" s="169"/>
      <c r="G202" s="170"/>
    </row>
    <row r="203" spans="1:7" ht="33">
      <c r="A203" s="92"/>
      <c r="B203" s="92"/>
      <c r="C203" s="174" t="s">
        <v>50</v>
      </c>
      <c r="D203" s="167"/>
      <c r="E203" s="168"/>
      <c r="F203" s="169"/>
      <c r="G203" s="170"/>
    </row>
    <row r="204" spans="1:7" ht="33">
      <c r="A204" s="92"/>
      <c r="B204" s="92"/>
      <c r="C204" s="174" t="s">
        <v>51</v>
      </c>
      <c r="D204" s="167"/>
      <c r="E204" s="168"/>
      <c r="F204" s="169"/>
      <c r="G204" s="170"/>
    </row>
    <row r="205" spans="1:7" ht="49.5">
      <c r="A205" s="92"/>
      <c r="B205" s="92"/>
      <c r="C205" s="174" t="s">
        <v>52</v>
      </c>
      <c r="D205" s="167"/>
      <c r="E205" s="168"/>
      <c r="F205" s="169"/>
      <c r="G205" s="170"/>
    </row>
    <row r="206" spans="1:7" ht="33">
      <c r="A206" s="92"/>
      <c r="B206" s="92"/>
      <c r="C206" s="173" t="s">
        <v>53</v>
      </c>
      <c r="D206" s="167"/>
      <c r="E206" s="168"/>
      <c r="F206" s="169"/>
      <c r="G206" s="170"/>
    </row>
    <row r="207" spans="1:7" ht="49.5">
      <c r="A207" s="92"/>
      <c r="B207" s="92"/>
      <c r="C207" s="174" t="s">
        <v>66</v>
      </c>
      <c r="D207" s="167"/>
      <c r="E207" s="168"/>
      <c r="F207" s="169"/>
      <c r="G207" s="170"/>
    </row>
    <row r="208" spans="1:7">
      <c r="A208" s="92"/>
      <c r="B208" s="92"/>
      <c r="C208" s="174" t="s">
        <v>54</v>
      </c>
      <c r="D208" s="167"/>
      <c r="E208" s="168"/>
      <c r="F208" s="169"/>
      <c r="G208" s="170"/>
    </row>
    <row r="209" spans="1:7" ht="33">
      <c r="A209" s="92"/>
      <c r="B209" s="92"/>
      <c r="C209" s="174" t="s">
        <v>55</v>
      </c>
      <c r="D209" s="167"/>
      <c r="E209" s="168"/>
      <c r="F209" s="169"/>
      <c r="G209" s="170"/>
    </row>
    <row r="210" spans="1:7" ht="66">
      <c r="A210" s="92"/>
      <c r="B210" s="92"/>
      <c r="C210" s="174" t="s">
        <v>67</v>
      </c>
      <c r="D210" s="167"/>
      <c r="E210" s="168"/>
      <c r="F210" s="169"/>
      <c r="G210" s="170"/>
    </row>
    <row r="211" spans="1:7">
      <c r="A211" s="92"/>
      <c r="B211" s="92"/>
      <c r="C211" s="174" t="s">
        <v>68</v>
      </c>
      <c r="D211" s="167"/>
      <c r="E211" s="168"/>
      <c r="F211" s="169"/>
      <c r="G211" s="170"/>
    </row>
    <row r="212" spans="1:7">
      <c r="A212" s="92"/>
      <c r="B212" s="92"/>
      <c r="C212" s="174" t="s">
        <v>69</v>
      </c>
      <c r="D212" s="167"/>
      <c r="E212" s="168"/>
      <c r="F212" s="169"/>
      <c r="G212" s="170"/>
    </row>
    <row r="213" spans="1:7" ht="82.5">
      <c r="A213" s="92"/>
      <c r="B213" s="92"/>
      <c r="C213" s="174" t="s">
        <v>56</v>
      </c>
      <c r="D213" s="167"/>
      <c r="E213" s="168"/>
      <c r="F213" s="169"/>
      <c r="G213" s="170"/>
    </row>
    <row r="214" spans="1:7" ht="82.5">
      <c r="A214" s="92"/>
      <c r="B214" s="92"/>
      <c r="C214" s="174" t="s">
        <v>57</v>
      </c>
      <c r="D214" s="167"/>
      <c r="E214" s="168"/>
      <c r="F214" s="169"/>
      <c r="G214" s="170"/>
    </row>
    <row r="215" spans="1:7" ht="82.5">
      <c r="A215" s="92"/>
      <c r="B215" s="92"/>
      <c r="C215" s="174" t="s">
        <v>58</v>
      </c>
      <c r="D215" s="167"/>
      <c r="E215" s="168"/>
      <c r="F215" s="169"/>
      <c r="G215" s="170"/>
    </row>
    <row r="216" spans="1:7" ht="33">
      <c r="A216" s="92"/>
      <c r="B216" s="92"/>
      <c r="C216" s="174" t="s">
        <v>59</v>
      </c>
      <c r="D216" s="167"/>
      <c r="E216" s="168"/>
      <c r="F216" s="169"/>
      <c r="G216" s="170"/>
    </row>
    <row r="217" spans="1:7" ht="49.5">
      <c r="A217" s="92"/>
      <c r="B217" s="92"/>
      <c r="C217" s="173" t="s">
        <v>84</v>
      </c>
      <c r="D217" s="167"/>
      <c r="E217" s="168"/>
      <c r="F217" s="169"/>
      <c r="G217" s="170"/>
    </row>
    <row r="218" spans="1:7">
      <c r="A218" s="92"/>
      <c r="B218" s="92"/>
      <c r="C218" s="174" t="s">
        <v>60</v>
      </c>
      <c r="D218" s="167"/>
      <c r="E218" s="168"/>
      <c r="F218" s="169"/>
      <c r="G218" s="170"/>
    </row>
    <row r="219" spans="1:7">
      <c r="A219" s="92"/>
      <c r="B219" s="92"/>
      <c r="C219" s="173" t="s">
        <v>71</v>
      </c>
      <c r="D219" s="167"/>
      <c r="E219" s="168"/>
      <c r="F219" s="169"/>
      <c r="G219" s="170"/>
    </row>
    <row r="220" spans="1:7" ht="82.5">
      <c r="A220" s="92"/>
      <c r="B220" s="92"/>
      <c r="C220" s="175" t="s">
        <v>61</v>
      </c>
      <c r="D220" s="167"/>
      <c r="E220" s="168"/>
      <c r="F220" s="169"/>
      <c r="G220" s="170"/>
    </row>
    <row r="221" spans="1:7" ht="33">
      <c r="A221" s="93"/>
      <c r="B221" s="92"/>
      <c r="C221" s="172" t="s">
        <v>70</v>
      </c>
      <c r="D221" s="163"/>
      <c r="E221" s="164"/>
      <c r="F221" s="165"/>
      <c r="G221" s="166"/>
    </row>
    <row r="222" spans="1:7" ht="27.75" customHeight="1">
      <c r="A222" s="239" t="s">
        <v>151</v>
      </c>
      <c r="B222" s="240"/>
      <c r="C222" s="240"/>
      <c r="D222" s="240"/>
      <c r="E222" s="240"/>
      <c r="F222" s="241"/>
      <c r="G222" s="142">
        <f>G4+G115</f>
        <v>17813000000</v>
      </c>
    </row>
  </sheetData>
  <mergeCells count="17">
    <mergeCell ref="A1:G1"/>
    <mergeCell ref="D5:D26"/>
    <mergeCell ref="F5:F26"/>
    <mergeCell ref="G5:G26"/>
    <mergeCell ref="D27:D47"/>
    <mergeCell ref="F27:F47"/>
    <mergeCell ref="G27:G47"/>
    <mergeCell ref="A4:F4"/>
    <mergeCell ref="A222:F222"/>
    <mergeCell ref="D49:D71"/>
    <mergeCell ref="F49:F71"/>
    <mergeCell ref="G49:G71"/>
    <mergeCell ref="D72:D93"/>
    <mergeCell ref="F72:F93"/>
    <mergeCell ref="G72:G93"/>
    <mergeCell ref="A147:A162"/>
    <mergeCell ref="A115:F1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2020 - 2021</vt:lpstr>
      <vt:lpstr>2021 - 2022</vt:lpstr>
      <vt:lpstr>2022 - 2023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VP24</dc:creator>
  <cp:lastModifiedBy>Oanh</cp:lastModifiedBy>
  <cp:lastPrinted>2019-04-04T11:36:28Z</cp:lastPrinted>
  <dcterms:created xsi:type="dcterms:W3CDTF">2019-02-25T20:42:17Z</dcterms:created>
  <dcterms:modified xsi:type="dcterms:W3CDTF">2020-03-03T01:32:20Z</dcterms:modified>
</cp:coreProperties>
</file>